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autoCompressPictures="0" defaultThemeVersion="124226"/>
  <mc:AlternateContent xmlns:mc="http://schemas.openxmlformats.org/markup-compatibility/2006">
    <mc:Choice Requires="x15">
      <x15ac:absPath xmlns:x15ac="http://schemas.microsoft.com/office/spreadsheetml/2010/11/ac" url="G:\Other computers\Mans dators\Documents\ZAP\lemumi\2025\"/>
    </mc:Choice>
  </mc:AlternateContent>
  <xr:revisionPtr revIDLastSave="0" documentId="8_{243A4852-FF37-44E1-BDB5-07D223A780B8}" xr6:coauthVersionLast="47" xr6:coauthVersionMax="47" xr10:uidLastSave="{00000000-0000-0000-0000-000000000000}"/>
  <bookViews>
    <workbookView xWindow="-108" yWindow="-108" windowWidth="23256" windowHeight="12456" xr2:uid="{00000000-000D-0000-FFFF-FFFF00000000}"/>
  </bookViews>
  <sheets>
    <sheet name="darba plāns_vb" sheetId="3" r:id="rId1"/>
  </sheets>
  <definedNames>
    <definedName name="_xlnm._FilterDatabase" localSheetId="0" hidden="1">'darba plāns_vb'!$A$8:$K$104</definedName>
    <definedName name="_ftn1" localSheetId="0">'darba plāns_vb'!$H$114</definedName>
    <definedName name="_ftn2" localSheetId="0">'darba plāns_vb'!$H$115</definedName>
    <definedName name="_xlnm.Print_Titles" localSheetId="0">'darba plāns_vb'!$8:$9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28" i="3" l="1"/>
  <c r="J27" i="3" l="1"/>
  <c r="P24" i="3"/>
  <c r="O13" i="3"/>
  <c r="P13" i="3" s="1"/>
  <c r="O103" i="3" l="1"/>
  <c r="P103" i="3" s="1"/>
  <c r="O101" i="3"/>
  <c r="P101" i="3" s="1"/>
  <c r="P86" i="3"/>
  <c r="P85" i="3"/>
  <c r="P84" i="3"/>
  <c r="P83" i="3"/>
  <c r="P82" i="3"/>
  <c r="P81" i="3"/>
  <c r="P80" i="3"/>
  <c r="P79" i="3"/>
  <c r="P65" i="3"/>
  <c r="P64" i="3"/>
  <c r="P61" i="3"/>
  <c r="P23" i="3"/>
  <c r="P20" i="3"/>
  <c r="O11" i="3"/>
  <c r="P11" i="3" s="1"/>
  <c r="O60" i="3"/>
  <c r="P60" i="3" s="1"/>
  <c r="O59" i="3"/>
  <c r="O87" i="3"/>
  <c r="P87" i="3" s="1"/>
  <c r="O77" i="3"/>
  <c r="P77" i="3" s="1"/>
  <c r="O75" i="3"/>
  <c r="P75" i="3" s="1"/>
  <c r="O73" i="3"/>
  <c r="P73" i="3" s="1"/>
  <c r="O53" i="3"/>
  <c r="P53" i="3" s="1"/>
  <c r="O51" i="3"/>
  <c r="P51" i="3" s="1"/>
  <c r="O49" i="3"/>
  <c r="P49" i="3" s="1"/>
  <c r="O46" i="3"/>
  <c r="P46" i="3" s="1"/>
  <c r="O44" i="3"/>
  <c r="P44" i="3" s="1"/>
  <c r="O42" i="3"/>
  <c r="P42" i="3" s="1"/>
  <c r="O37" i="3"/>
  <c r="P37" i="3" s="1"/>
  <c r="O35" i="3"/>
  <c r="P35" i="3" s="1"/>
  <c r="O32" i="3"/>
  <c r="P32" i="3" s="1"/>
  <c r="O29" i="3"/>
  <c r="P29" i="3" s="1"/>
  <c r="O18" i="3"/>
  <c r="O17" i="3"/>
  <c r="P17" i="3" s="1"/>
  <c r="O16" i="3"/>
  <c r="P16" i="3" s="1"/>
  <c r="O15" i="3"/>
  <c r="P15" i="3" l="1"/>
  <c r="P18" i="3"/>
  <c r="O99" i="3" l="1"/>
  <c r="P99" i="3" s="1"/>
  <c r="O97" i="3"/>
  <c r="P97" i="3" s="1"/>
  <c r="O95" i="3"/>
  <c r="P95" i="3" s="1"/>
  <c r="O93" i="3"/>
  <c r="P93" i="3" s="1"/>
  <c r="O91" i="3"/>
  <c r="P91" i="3" s="1"/>
  <c r="O89" i="3"/>
  <c r="P89" i="3" s="1"/>
  <c r="O71" i="3"/>
  <c r="P71" i="3" s="1"/>
  <c r="O69" i="3"/>
  <c r="P69" i="3" s="1"/>
  <c r="P68" i="3"/>
  <c r="O67" i="3"/>
  <c r="P67" i="3" s="1"/>
  <c r="O62" i="3"/>
  <c r="P62" i="3" s="1"/>
  <c r="P59" i="3"/>
  <c r="O56" i="3"/>
  <c r="P56" i="3" s="1"/>
  <c r="P48" i="3"/>
  <c r="P41" i="3"/>
  <c r="O39" i="3"/>
  <c r="P39" i="3" s="1"/>
  <c r="P34" i="3"/>
  <c r="P31" i="3"/>
  <c r="O27" i="3"/>
  <c r="P27" i="3" s="1"/>
  <c r="O21" i="3"/>
  <c r="P21" i="3" s="1"/>
</calcChain>
</file>

<file path=xl/sharedStrings.xml><?xml version="1.0" encoding="utf-8"?>
<sst xmlns="http://schemas.openxmlformats.org/spreadsheetml/2006/main" count="493" uniqueCount="233">
  <si>
    <t>Pielikums Nr.1/ vb</t>
  </si>
  <si>
    <t>ZEMGALES PLĀNOŠANAS REĢIONA
darba plāns 2025. gadam
(pamatfunkciju īstenošana)</t>
  </si>
  <si>
    <t>Nr. p.k.</t>
  </si>
  <si>
    <t>Pasākums
(Darba nosaukums, rezultāts)</t>
  </si>
  <si>
    <t>Budžeta programma</t>
  </si>
  <si>
    <t>Pamatojums (atsauce uz attīstības programmas rīcības virzienu un indikatoru (politikas rezultāts), tā sasniegšanas laiks)</t>
  </si>
  <si>
    <t>Pasākuma uzsākšanas un izpildes termiņi</t>
  </si>
  <si>
    <t xml:space="preserve">Pasākuma veikšanai nepieciešamie cilvēkresursi </t>
  </si>
  <si>
    <t>Rez.r.v/b</t>
  </si>
  <si>
    <t>2025.gada rezultatīvā rādītāja plānotā vērtība</t>
  </si>
  <si>
    <t xml:space="preserve">Izpilde </t>
  </si>
  <si>
    <t>Izpildes sākums administrācijā</t>
  </si>
  <si>
    <t>Izpildes beigas administrācijā</t>
  </si>
  <si>
    <t>Iesniegšana attīstības padomē apstiprināšanai</t>
  </si>
  <si>
    <t>Izpilde 1.ceturksnī</t>
  </si>
  <si>
    <t>Izpilde 2.ceturksnī</t>
  </si>
  <si>
    <t>Izpilde 3.ceturksnī</t>
  </si>
  <si>
    <t>Izpilde 4.ceturksnī</t>
  </si>
  <si>
    <t>Izpilde 2025.gadā kopā</t>
  </si>
  <si>
    <t>Izpildes dati % pret gada plānu</t>
  </si>
  <si>
    <t>Skaidrojošā sadaļa par izpildes novirzēm</t>
  </si>
  <si>
    <t xml:space="preserve">1. </t>
  </si>
  <si>
    <t>Uzņēmējdarbības veicināšana reģionā</t>
  </si>
  <si>
    <t>Rezultatīvais rādītājs: Komersanti, kas iesaistīti plānošanas reģionu atbalsta pasākumos (konsultāciju saņēmēji, semināra apmeklētāji, dalībnieki izstādēs un pieredzes vizītes)</t>
  </si>
  <si>
    <t xml:space="preserve">Uzņēmējdarbības centra vadītājs </t>
  </si>
  <si>
    <t>8.3.</t>
  </si>
  <si>
    <t xml:space="preserve">1.1. </t>
  </si>
  <si>
    <t>Īstenoti informatīvie un atbalsta pasākumi saimnieciskās darbības nodrošināšanai:</t>
  </si>
  <si>
    <t xml:space="preserve">31.00.00 Atbalsts plānošanas reģioniem . </t>
  </si>
  <si>
    <t>Saskaņā ar Zemgales plānošanas reģiona Attīstības programmas 2021-2027 3.prioritāti RV 3.1. Uzņēmējdarbībai pievilcīgas vides attīstība un infrastruktūras sakārtošana. 
Indikators: dalībnieku skaits reģiona uzņēmējdrbības centra pasākumoscentra pasākumos. Dalībnieku skaits - 500 (2027)</t>
  </si>
  <si>
    <t>01.01.2025.</t>
  </si>
  <si>
    <t>31.12.2025.</t>
  </si>
  <si>
    <t>n/a</t>
  </si>
  <si>
    <t>8.</t>
  </si>
  <si>
    <t>1.1.1.</t>
  </si>
  <si>
    <t>8.1.</t>
  </si>
  <si>
    <t>Teksta skaidrojošā sadaļa, kuru aizpilda zem katra ceturkšņa izpildes datiem, ja tas ir nepieciešams</t>
  </si>
  <si>
    <t>1.1.2.</t>
  </si>
  <si>
    <t xml:space="preserve">Tirdzniecības misijas, dalība gadatirgos u.c. uzņēmējdarbību veicinošie pasākumi </t>
  </si>
  <si>
    <t>pēc nepieciešamības</t>
  </si>
  <si>
    <t>8.2.</t>
  </si>
  <si>
    <t>1.1.2.1.</t>
  </si>
  <si>
    <t xml:space="preserve">Organizēti semināri uzņēmējiem </t>
  </si>
  <si>
    <t>1.1.2.2.</t>
  </si>
  <si>
    <t xml:space="preserve">Organizēts pasākums "Gada uzņēmējs Zemgalē 2025" </t>
  </si>
  <si>
    <t>1.2.</t>
  </si>
  <si>
    <t xml:space="preserve">Noorganizēti informatīvie semināri un pieredzes apmaiņa pašvaldību uzņēmējdarbības speciālistiem </t>
  </si>
  <si>
    <t>30.00.00 Attīstības nacionālie atbalsta instrumenti</t>
  </si>
  <si>
    <t>1.1.</t>
  </si>
  <si>
    <t xml:space="preserve">1.3. </t>
  </si>
  <si>
    <t xml:space="preserve">Nodrošināta plānošanas reģiona uzņēmējdarbības centra darbība </t>
  </si>
  <si>
    <t xml:space="preserve">30.00.00 Attīstības nacionālie atbalsta instrumenti, 31.00.00 Atbalsts plānošanas reģioniem . </t>
  </si>
  <si>
    <t>Atskaiti par ceturkšņiem nesniedz</t>
  </si>
  <si>
    <t xml:space="preserve">1.4. </t>
  </si>
  <si>
    <t xml:space="preserve">Tikšanās ar uzņēmējdarbības atbalsta institūcijām un partnerorganizācijām, dalība biznesa ideju konkursu komisijās (t.sk. uzstāšanās pasākumos) </t>
  </si>
  <si>
    <t xml:space="preserve">1.5. </t>
  </si>
  <si>
    <t xml:space="preserve">Atbilstoši VARAM sniegtajam ietvaram sagatavots apkopojums par pašvaldību kapacitāti darbā ar uzņēmējdarbības attīstības jautājumiem, kā arī par pašvaldību uzņēmējdarbības atbalsta instrumentiem </t>
  </si>
  <si>
    <t>Saskaņā ar Zemgales plānošanas reģiona Attīstības programmas 2021-2027 3.prioritāti RV 3.1. Uzņēmējdarbībai pievilcīgas vides attīstība un infrastruktūras sakārtošana.</t>
  </si>
  <si>
    <t xml:space="preserve">1.6. </t>
  </si>
  <si>
    <t xml:space="preserve">Sagatavots novērtējums par reģiona apkalpoto komersantu darbības rādītājiem, piemēram, apgrozījumu, nodarbinātības vai investīciju piesaisti, kā arī jaunas darbības uzsākšanu (ja jaundibinātie)) - reģions seko līdzi apkalpotajiem komersantiem </t>
  </si>
  <si>
    <t>Indikators: dalībnieku skaits reģiona uzņēmējdrbības centra pasākumoscentra pasākumos. Dalībnieku skaits - 500 (2027)</t>
  </si>
  <si>
    <t>2.</t>
  </si>
  <si>
    <t xml:space="preserve">Pakalpojumu efektivitātes un pieejamības uzlabošana									</t>
  </si>
  <si>
    <t xml:space="preserve">Rezultatīvais rādītājs: Attīstības programmas rīcības plānā noteiktie pasākumi pašvaldību pakalpojumu uzlabošanai </t>
  </si>
  <si>
    <t>3.2.</t>
  </si>
  <si>
    <t>2.1.</t>
  </si>
  <si>
    <t>RV 9.1. Drošības sistēmas izveide un pilnveide Zemgales reģionā , 9.1.1.Īstenot pretplūdu pasākumus, RV 9.3. Praktiskie pasākumi, kas vērsti uz fiziskas drošības uzlabojumiem pašvaldībās, (Iedzīvotāju īpatsvars, kas zina, kā reaģēt, dzirdot trauksmes sirēnas vai saņemot informāciju elektroniskajos plašsaziņas līdzekļos saņemot apziņošanas informāciju mobilajās ierīcēs)  9.3.2.Paaugstināt civilās aizsardzības pasākumos iesaistītā personāla kapacitāti un uzlabot civilās aizsardzības pasākumos iesaistīto institūciju materiāli tehnisko bāzi (Pieredzes un veicinošo pasākumu norise AP).</t>
  </si>
  <si>
    <t xml:space="preserve">Nozaru eksperts </t>
  </si>
  <si>
    <t>2.1.1.</t>
  </si>
  <si>
    <t>2.2.</t>
  </si>
  <si>
    <t xml:space="preserve"> Nodrošināts pakalpojums pašvaldību sadarbības stiprināšanai vides, enerģētikas  un klimata nozares koordinācijai reģionā.</t>
  </si>
  <si>
    <t>5.prioritātes “Klimata pārmaiņas, vide un aprites ekonomika” rīcības virzienu 5.4. Vides infrastruktūras attīstība un
9.prioritātes “Sabiedrības drošība” rīcības virzienu 9.2. “Pētnieciskas darbības, kas sekmēs drošības risku mazinājumu reģiona ietvaros”, rīcību 9.2.3. “Nodrošināt veiksmīgu reģiona pielāgošanos klimata pārmaiņu radītajiem riskiem”. Indikators - Izstrādāti pētījumi par drošības un ārkārtējo situāciju, reaģēšanu tajās, to pārvarēšanas soļiem ZPR.</t>
  </si>
  <si>
    <t>2.2.1.</t>
  </si>
  <si>
    <t>Kapacitātes celšana pašaldību enerģētikas nozares darbiniekiem (darba grupas, diskusijas)</t>
  </si>
  <si>
    <t>2.3.</t>
  </si>
  <si>
    <t xml:space="preserve">Nodrošināts pakalpojums pašvaldību sadarbības stiprināšanai izglītības nozares koordinācijai reģionā: </t>
  </si>
  <si>
    <t>RV 1.1. Modernas,  inovatīvas izglītības vides attīstība, 1.1.2.Stiprināt izglītības speciālistu kapacitāti un sadarbību, tai skaitā ceļot darbinieku kvalifikāciju, paaugstinot pedagogu (Izglītības speciālistu kapacitātes stiprināšana), 1.1.3. Starpinstitucionālas un starpnozaru sadarbības veicināšana kvalitatīvas un mūsdienīgas izglītības nodrošināšanai.</t>
  </si>
  <si>
    <t>Nozaru eksperts</t>
  </si>
  <si>
    <t>2.3.1.</t>
  </si>
  <si>
    <t>Kapacitātes celšana pašaldību izglītības nozares darbiniekiem (darba grupas, diskusijas)</t>
  </si>
  <si>
    <t>2.3.2.</t>
  </si>
  <si>
    <t xml:space="preserve">Noorganizēts mācību, radošuma, uzņēmēju spēju veicinošs konkurss, pasākums </t>
  </si>
  <si>
    <t>2.4.</t>
  </si>
  <si>
    <t xml:space="preserve">Norganizēta skolēnu zinātniskā  konference sadarbībā ar LBTU  </t>
  </si>
  <si>
    <t>31.00.00 Atbalsts plānošanas reģioniem</t>
  </si>
  <si>
    <t xml:space="preserve">RV 6.3. Pārvaldības kapacitātes stiprināšana, 6.3.4. Sadarbība ar zinātnes un pētniecības institūcijām, LLU  </t>
  </si>
  <si>
    <t>2.5.</t>
  </si>
  <si>
    <t>Nodrošināts pakalpojums pašvaldību sadarbības stiprināšanai sociālo jautājumu nozares koordiācijai:</t>
  </si>
  <si>
    <t>R 2.1.6. Uzlabot sociālās atstumtības riskam pakļauto iedzīvotāju iekļaušanos sabiedrībā. A. 2.1.6.8.</t>
  </si>
  <si>
    <t>2.5.1.</t>
  </si>
  <si>
    <t>Kapacitātes celšana pašvaldību sociālo jautājumu nozares darbiniekiem (darba grupas, diskusijas)</t>
  </si>
  <si>
    <t>2.5.2.</t>
  </si>
  <si>
    <t>2.5.3.</t>
  </si>
  <si>
    <t>Noorganizēta diskusija par sociālo pakalpojumu kvalitātes izvērtēšanu</t>
  </si>
  <si>
    <t>2.6.</t>
  </si>
  <si>
    <t>Nodrošināts pakalpojums pašvaldību sadarbības stiprināšanai tūrisma nozares koordiācijai:</t>
  </si>
  <si>
    <t xml:space="preserve">RV 3.6.  Tūrisma produktu un pakalpojumu piedāvājuma un konkurētspējas veicināšana”, 3.6.1.Veicināt konkurētspējīgu tūrisma galamērķu izveidi un attīstību 3.6.2. Veicināt Zemgales tūrisma produktu un pakalpojumu dažādību un attīstību  (Viesnīcās un citās tūristu mītnēs pavadītās naktis); </t>
  </si>
  <si>
    <t>2.6.1.</t>
  </si>
  <si>
    <t xml:space="preserve">Izveidoti jauni tūrisma produkti reģionā </t>
  </si>
  <si>
    <t>2.6.2.</t>
  </si>
  <si>
    <t xml:space="preserve">Noorganizēta tūrisma veicināšanas aktivitāte Zemgales plānošanas reģiona pašvaldībām tūrisma nozares attīstībai </t>
  </si>
  <si>
    <t>2.6.3.</t>
  </si>
  <si>
    <t xml:space="preserve">3. </t>
  </si>
  <si>
    <t>Mobilitātes veicināšana reģionā</t>
  </si>
  <si>
    <t xml:space="preserve">Rezultatīvais rādītājs:  priekšlikumu izstrāde reģionālas nozīmes maršrutu grozīšanai un maršrutu tīkla funkcionalitātes uzlabošanai </t>
  </si>
  <si>
    <t>3.1.</t>
  </si>
  <si>
    <t>Sabiedriskā transporta nodrošināšana - administrēta sabiedriskā transporta pieejamība reģionā</t>
  </si>
  <si>
    <t>Satiksmes ministrijas programma</t>
  </si>
  <si>
    <t>Saskaņā ar Zemgales plānošanas reģiona Attīstības programmas 2021-2027 4.prioritāti RV4.2.1Plānošanas dokument sagatavošana efektīvas transporta sistēmas attīstībai reģionā</t>
  </si>
  <si>
    <t>4.</t>
  </si>
  <si>
    <t>Cilvēkresursu piesaiste (remigrācija)</t>
  </si>
  <si>
    <t>Rezultatīvais rādītājs: remigrantu skaits, kas atgiezušies Latvijā ar koordinatora atbalstu, gadā - ne mazāk kā 95 cilvēki gadā</t>
  </si>
  <si>
    <t xml:space="preserve">remigrācijas koordinators </t>
  </si>
  <si>
    <t>Rezultatīvais rādītājs: gadā sagatavoti 300 individuālie piedāvājumi potenciālajiem remigrantiem un remigrantiem (vidēji 75 piedāvājumi ceturksnī)</t>
  </si>
  <si>
    <t>4.1.</t>
  </si>
  <si>
    <t xml:space="preserve">Reģionālā koordinatora darbības nodrošināšana </t>
  </si>
  <si>
    <t xml:space="preserve"> Prioritārais pasākums 2024.-2026. gadam “Diasporas likuma normu īstenošanai (Atbalsta pasākums remigrācijas veicināšanai “Reģionālās remigrācijas koordinators”)” 31.00.00 Atbalsts plānošanas reģioniem</t>
  </si>
  <si>
    <t xml:space="preserve"> RV 6.3.6. Remigrācijas jautājumu koordinēšana un attīstība reģiona pašvaldībās RV 8.1. Saliedētas un pilsoniski aktīvas sabiedrības veidošana, indikators: Remigrantu skaits - 630 (2027.) RV 8.2. Kopienu kapacitātes stiprināšana </t>
  </si>
  <si>
    <t>9.1.</t>
  </si>
  <si>
    <t>4.2.</t>
  </si>
  <si>
    <t>Ārvalstīs esošo personu konsultēšana par remigrācijas iespējam (piedāvājumi)</t>
  </si>
  <si>
    <t>Prioritārais pasākums 2024.-2026. gadam “Diasporas likuma normu īstenošanai (Atbalsta pasākums remigrācijas veicināšanai “Reģionālās remigrācijas koordinators”)” 31.00.00 Atbalsts plānošanas reģioniem</t>
  </si>
  <si>
    <t>4.3.</t>
  </si>
  <si>
    <t>Regulāri veiktas komunikācijas aktivitātes ar valsts mēroga un reģionālajiem medijiem, turpināta sadarbība ar dažādām valsts un privātā sektora organizācijām, izveidots tīkls ar citiem reģionālajiem koordinatoriem un pašvaldību speciālistiem, organizēti reģionālā mēroga pasākumi remigrantu piesaistei (vismaz 1 pasākums gadā), sniegti priekšlikumi valsts un pašvaldību pakalpojumu uzlabošanai. Sniegta informācija tīmekļvietnes www.paps.lv papildināšanai, t.sk. iesniegta vismaz 1 relīze ceturksnī (4 preses relīzes).</t>
  </si>
  <si>
    <t>Prioritārais pasākums 2024.-2026. gadam “Diasporas likuma normu īstenošanai (Atbalsta pasākums remigrācijas veicināšanai “Reģionālās remigrācijas koordinators”)”31.00.00 Atbalsts plānošanas reģioniem</t>
  </si>
  <si>
    <t>4.4.</t>
  </si>
  <si>
    <t>Reģionālie remigrācijas atbalsta pasākumi, tai skaitā saskaņā ar informatīvo ziņojumu "Par remigrācijas atbalsta pasākumu – uzņēmējdarbības atbalstu"
(*īsteno pēc pieejas saskaņošanas ar VARAM)</t>
  </si>
  <si>
    <t xml:space="preserve">5. </t>
  </si>
  <si>
    <t>Teritorijas attīstības plānošanas un darbības nodrošināšana</t>
  </si>
  <si>
    <t xml:space="preserve">Rezultatīvais rādītājs: Sagatavoti, īstenoti un saskaņoti reģionālās attīstības atbalsta pasākumi - plānošanas reģionu projektu pieteikumi </t>
  </si>
  <si>
    <t>6.
6.1.</t>
  </si>
  <si>
    <t>5.1.</t>
  </si>
  <si>
    <t xml:space="preserve">31.00.00 Atbalsts plānošanas reģioniem              </t>
  </si>
  <si>
    <t>Saskaņā ar Teritorijas attīstības plānošanas likuma 11.pantu</t>
  </si>
  <si>
    <t xml:space="preserve">Telpiskās attīstības plānotājs, 
Nozaru eksperti </t>
  </si>
  <si>
    <t xml:space="preserve">5.2. </t>
  </si>
  <si>
    <t xml:space="preserve">Izstrādāts Zemgales plānošanas reģiona Klimata pārmaiņu pielāgošanās plāns risku mazināšanai reģionā </t>
  </si>
  <si>
    <t>31.00.00 Atbalsts plānošanas reģioniem, Eiropas Savienības pētniecības un inovāciju atbalsta programma HORIZON EUROPE</t>
  </si>
  <si>
    <t>01.06.2025.</t>
  </si>
  <si>
    <t xml:space="preserve">5.3. </t>
  </si>
  <si>
    <t xml:space="preserve">Nodrošināta nacionālā,  reģionālā un vietējā līmeņa attīstības plānošanas dokumentu savstarpējā saskaņotība un atbilstība normatīvo aktu prasībām -
 atzinumi par vietējo pašvaldību attīstības stratēģiju un attīstības programmu projektu atbilstību plānošanas reģiona teritorijas attīstības plānošanas dokumentiem un normatīvo aktu prasībām (pēc pieprasījuma)
</t>
  </si>
  <si>
    <t xml:space="preserve">31.00.00 Atbalsts plānošanas reģioniem           </t>
  </si>
  <si>
    <t>4.
4.1.</t>
  </si>
  <si>
    <t>5.4.</t>
  </si>
  <si>
    <t xml:space="preserve">Nodrošināti kompetences celšanas pasākumi pašvaldību darbiniekiem par teritorijas attīstības plānošanas jautājumiem - Apmācības pašvaldību darbiniekiem par teritorijas attīstības plānošanas jautājumiem </t>
  </si>
  <si>
    <t>Attīstības nodaļas vad.</t>
  </si>
  <si>
    <t>5.
5.1.</t>
  </si>
  <si>
    <t>5.5.</t>
  </si>
  <si>
    <t xml:space="preserve">31.00.00 Atbalsts plānošanas reģioniem               </t>
  </si>
  <si>
    <t xml:space="preserve">Saskaņā ar reģiona Attīstības programmu 2021-2027 2.prioritāti RV2.2. Zināšanu radīšana un uzņēmumu inovācijas kapacitātes veicināšana. </t>
  </si>
  <si>
    <t xml:space="preserve">Administrācijas vad., Attīstības nodaļas vad., sabiedrisko attiecību speciālists </t>
  </si>
  <si>
    <t>7.</t>
  </si>
  <si>
    <t>5.5.1.</t>
  </si>
  <si>
    <t xml:space="preserve">Plānošanas reģionu attīstības padomes sēdes </t>
  </si>
  <si>
    <t xml:space="preserve">31.00.00 Atbalsts plānošanas reģioniem         </t>
  </si>
  <si>
    <t>Saskaņā ar Reģionālās attīstības likuma 17.pantu</t>
  </si>
  <si>
    <t xml:space="preserve">Izpilddirektors, Administrācijas vad., Jurists,
Galvenā grāmatvede,
Sabiedrisko attiecību spec. </t>
  </si>
  <si>
    <t>7.1.</t>
  </si>
  <si>
    <t>5.5.2.</t>
  </si>
  <si>
    <t xml:space="preserve">Mācību semināri darbiniekiem </t>
  </si>
  <si>
    <t>Administrācijas vad., attīstības nodaļas vad., sabiedrisko attiecību speciālists</t>
  </si>
  <si>
    <t>7.2.</t>
  </si>
  <si>
    <t>5.6.</t>
  </si>
  <si>
    <t xml:space="preserve">Projekti, kuriem tiek nodrošināta rezultātu uzturēšana </t>
  </si>
  <si>
    <t>5.7.</t>
  </si>
  <si>
    <t>Sagatavots novērtējums par projektu rezultātu izmantošanu, ilgtspēju (atbilstoši VARAM sagatavotajam paraugam) (Pēc nepieciešamības un pieprasījuma)</t>
  </si>
  <si>
    <t xml:space="preserve">Attīstības nodaļas vad.;    Telpiskās attīstības speciālists </t>
  </si>
  <si>
    <t>5.8.</t>
  </si>
  <si>
    <t xml:space="preserve">31.00.00 Atbalsts plānošanas reģioniem          </t>
  </si>
  <si>
    <t>Saskaņā ar MK 2013.gada 16.jūlija  noteikumu Nr.402 “Noteikumi par plānošanas reģionu teritorijas attīstības plānošanas dokumentiem” 22.punktu</t>
  </si>
  <si>
    <t xml:space="preserve">Attīstības nodaļas vad. </t>
  </si>
  <si>
    <t>5.9.</t>
  </si>
  <si>
    <t>Nodrošināta līdzdalība Eiropas Savienības kohēzijas politikas programmas 2021.-2027.gadam specifisko atbalsta mērķu un to pasākumu ieguldījumu reģionos izpildes uzraudzībā, t.sk. sniedzot nozaru ministrijām priekšlikumus nepieciešamajām izmaiņām reģionālās attīstības atšķirību mazināšanai, t.sk. nodrošinot dalību sarunās ar nozaru ministrijām (Pēc nepieciešamības un pieprasījuma)</t>
  </si>
  <si>
    <t>Saskaņā ar Reģionālās politikas pamatnostādnēm 2021.-2027.gadam</t>
  </si>
  <si>
    <t>5.10.</t>
  </si>
  <si>
    <t>5.11.</t>
  </si>
  <si>
    <t>Līdzdalība IZM veidotajā formātā par skolu tīkla sakārtošanu atbilstoši IZM sagatavotā informatīvā ziņojuma "Kompleksi risinājumi augstvērtīgai izglītības nodrošināšanai vispār;ejā pamat un vidējā izglītībā: ilgtspējīga izglītības ekosistēma un efektīvs finansēšanas modelis" 4.nodaļas 1.3.punktam . (Pēc nepieciešamības un pieprasījuma)</t>
  </si>
  <si>
    <t>5.12.</t>
  </si>
  <si>
    <t>Līdzdalība VM veidotajā formātā slimnīcu tīkla reģionos izvērtēšanā un uzlabošanā atbilstoši VM sagatavotā informatīvā ziņojuma "Informatīvais ziņojums par slimnīcu tīkla attīstību" 6.nodaļas 11.punktam . (Pēc nepieciešamības un pieprasījuma)</t>
  </si>
  <si>
    <t>5.14.</t>
  </si>
  <si>
    <t>Pēc VARAM pieprasījuma darba formāta ietvaros sniegts priekšlikums reģionālās attīstības indikatoru moduļa pilnveidošanai, t.sk. rādītājiem, kas nepieciešami, lai veiktu reģionu un pašvaldību attīstības plānošanas dokumentu uzraudzību. (Pēc nepieciešamības un pieprasījuma)</t>
  </si>
  <si>
    <t xml:space="preserve">Telpiskās attīstības speciālists </t>
  </si>
  <si>
    <t>5.15.</t>
  </si>
  <si>
    <t>Atbilstoši VARAM sniegtajam ietvaram sagatavots apkopojums par pašvaldību kapacitāti attīstības plānošanas jautājumos (Pēc nepieciešamības un pieprasījuma)</t>
  </si>
  <si>
    <t>5.16.</t>
  </si>
  <si>
    <t>Izvērtēta nacionālā līmeņa attīstības plānošanas dokumentu atbilstība plānošanas reģionu attīstības plānošanas dokumentiem - Sniegti atzinumi, priekšlikumi nacionālā līmeņa normatīvo aktu un nacionāla līmeņa attīstības plānošanas dokumentu izstrādei un pilnveidošanai (skaits pēc nepeiciešamības)</t>
  </si>
  <si>
    <t xml:space="preserve">Nozaru eksperti </t>
  </si>
  <si>
    <t>5.17.</t>
  </si>
  <si>
    <t>5.18.</t>
  </si>
  <si>
    <t xml:space="preserve">Telpiskās attīstības speciālists, 
Nozares eksperts </t>
  </si>
  <si>
    <t>5.20.</t>
  </si>
  <si>
    <t>Nodrošināta līdzdalība divējādā lietojuma infratruktūras kartējuma izstrādē (Pēc nepieciešamības un pieprasījuma)</t>
  </si>
  <si>
    <t>5.21.</t>
  </si>
  <si>
    <t xml:space="preserve">Attīstības  nodaļas vad. 
</t>
  </si>
  <si>
    <t>5.22.</t>
  </si>
  <si>
    <t xml:space="preserve">Dalība atbalsta programmu uzraudzības komitejās vai apakškomitejās (ES Kohēzijas politikas, INTERREG u.c.) </t>
  </si>
  <si>
    <t xml:space="preserve">Nodrošināta līdzdalība nozaru ministriju darba grupās, nacionāla līmeņa komisijās reģiona interešu pārstāvniecībai (Saeima, VARAM, SM. KM. ZM, IZM, EM, FM, LM, LPS u.c.) </t>
  </si>
  <si>
    <r>
      <t>Saskaņā ar Reģionālās attīstības likuma 16.</t>
    </r>
    <r>
      <rPr>
        <vertAlign val="superscript"/>
        <sz val="10"/>
        <rFont val="Times New Roman"/>
        <family val="1"/>
        <charset val="186"/>
      </rPr>
      <t>1</t>
    </r>
    <r>
      <rPr>
        <sz val="10"/>
        <rFont val="Times New Roman"/>
        <family val="1"/>
        <charset val="186"/>
      </rPr>
      <t xml:space="preserve"> </t>
    </r>
    <r>
      <rPr>
        <sz val="12"/>
        <rFont val="Times New Roman"/>
        <family val="1"/>
        <charset val="186"/>
      </rPr>
      <t>pantu</t>
    </r>
  </si>
  <si>
    <t>Nodrošināta līdzdalība Reģionālās politikas pamatnostādņu vidusposma novērtēšanā un priekšlikumu sagatavošanā nākamajam plānošanas periodam</t>
  </si>
  <si>
    <t>Plānošanas reģiona pamatdarbības nodrošināšana un atbalsts plānošanas reģiona funkciju izpildei (31.00.00)</t>
  </si>
  <si>
    <t xml:space="preserve">Nodrošināta dalība pašvaldību iekšējās drošības investīciju projektu izvērtēšanas komisijas sēdēs
</t>
  </si>
  <si>
    <t>Saskaņā ar likuma “Par valsts budžetu 2025. gadam un budžeta ietvaru 2025., 2026. un 2027. gadam” 38.panta pirmās daļas 8.punkta “c” apakšpunktu</t>
  </si>
  <si>
    <t>Zemgales plānošanas reģiona                          
 Attīstības padomes priekšsēdētājs A. Okmanis</t>
  </si>
  <si>
    <t xml:space="preserve">ŠIS DOKUMENTS IR ELEKTRONISKI PARAKSTĪTS AR DROŠU ELEKTRONISKO PARAKSTU UN SATUR LAIKA ZĪMOGU       </t>
  </si>
  <si>
    <t xml:space="preserve">                                                                                      </t>
  </si>
  <si>
    <t>Sabiedriskā transporta nodaļas vadītājs, maršrutu tīklu plānotājs</t>
  </si>
  <si>
    <t>Administrācijas vad. , Uzņēmējdarbības centra vad.</t>
  </si>
  <si>
    <t xml:space="preserve">Padomes priekšsēdētājs, Padomes priekšsēdētāja vietnieks,  Izpilddirektors, Administrācijas vad., nozaru eksperti, Attīstības nodaļas vadītājs, u.c.
</t>
  </si>
  <si>
    <t>Attīstības nodaļas vad.;    Telpiskās attīstības speciālists , projektu vad.</t>
  </si>
  <si>
    <t xml:space="preserve">APSTIPRINĀTS </t>
  </si>
  <si>
    <t xml:space="preserve">Sagatavota pieredzes apmaiņa sociālo pakalpojumu sniedzējiem pašvaldībās </t>
  </si>
  <si>
    <t>Nodrošināta plānošanas reģiona attīstības plānošanas dokumentu izstrāde/aktualizācija, ieviešana un ieviešanas uzraudzība, tai skaitā atbilstoši informatīvajā ziņojumā "Par Eiropas Savienības fondu 2021.-2027.gada plānošanas perioda specifisko atbalsta mērķu un to pasākumu ieguldījumiem reģionos atbilstoši teritoriālajai pieejai" noteiktajai reģionu iesaistei ES fondu atbasta pasākumos, priekšatlase vai regionālie projekti citos Eiropas Savienības kohēzijas politikas programmas 2021.–2027.gadam pasākumos.(Pēc nepieciešamības)</t>
  </si>
  <si>
    <t>Attīstības nod.vad., nozaru eksperti, Telpiskās attīstības plānotājs</t>
  </si>
  <si>
    <t xml:space="preserve"> Viedās administrācijas un reģionālās attīstības ministrijas valsts sekretāra vietniece I.Oša</t>
  </si>
  <si>
    <t>5.13.</t>
  </si>
  <si>
    <t>5.19.</t>
  </si>
  <si>
    <t>ZPRAP 21.01.2025., lēmums Nr.166., Prot Nr.40.</t>
  </si>
  <si>
    <t xml:space="preserve">Konsultācijas uzņēmējiem un  potenciāliem investoriem ražošanas un pakalpojumu attīstībai nepieciešamās infrastruktūras atrašanai un attīstībai </t>
  </si>
  <si>
    <t>30.00.00 Attīstības nacionālie atbalsta instrumenti, 31.00.00 Atbalsts plānošanas reģioniem;</t>
  </si>
  <si>
    <t xml:space="preserve"> 31.00.00 Atbalsts plānošanas reģioniem;</t>
  </si>
  <si>
    <t>31.00.00 Atbalsts plānošanas reģioniem.</t>
  </si>
  <si>
    <t xml:space="preserve">31.00.00 Atbalsts plānošanas reģioniem.  </t>
  </si>
  <si>
    <t xml:space="preserve">Uzturēta un aktualizēta attīstības plānošanas dokumentu datu bāze </t>
  </si>
  <si>
    <t>Izpildirektors, Attīstības nodaļas vadītājs</t>
  </si>
  <si>
    <t>Nodrošināta dalība Centrālās finanšu un līgumu aģentūras ES fondu atbalsta pasākumu projektu iesniegumu vērtēšanas komisijās attiecībā uz 5.1.1.specifiskā atbalsta mērķa pasākumiem ( sēžu skaits pēc uzaicinājuma)</t>
  </si>
  <si>
    <t>Atbalsts pakalpojumu pilnveidošanai plūdu risku gadījumos pašvaldībās:</t>
  </si>
  <si>
    <r>
      <t>Saskaņā ar Reģionālās attīstības likuma 16.</t>
    </r>
    <r>
      <rPr>
        <vertAlign val="superscript"/>
        <sz val="10"/>
        <rFont val="Times New Roman"/>
        <family val="1"/>
        <charset val="186"/>
      </rPr>
      <t>1</t>
    </r>
    <r>
      <rPr>
        <sz val="10"/>
        <rFont val="Times New Roman"/>
        <family val="1"/>
        <charset val="186"/>
      </rPr>
      <t xml:space="preserve"> </t>
    </r>
    <r>
      <rPr>
        <sz val="12"/>
        <rFont val="Times New Roman"/>
        <family val="1"/>
      </rPr>
      <t>pantu</t>
    </r>
  </si>
  <si>
    <r>
      <t>Saskaņā ar Reģionālās attīstības likuma 16.</t>
    </r>
    <r>
      <rPr>
        <vertAlign val="superscript"/>
        <sz val="10"/>
        <rFont val="Times New Roman"/>
        <family val="1"/>
        <charset val="186"/>
      </rPr>
      <t>1</t>
    </r>
    <r>
      <rPr>
        <sz val="10"/>
        <rFont val="Times New Roman"/>
        <family val="1"/>
        <charset val="186"/>
      </rPr>
      <t xml:space="preserve"> </t>
    </r>
    <r>
      <rPr>
        <sz val="12"/>
        <rFont val="Times New Roman"/>
        <family val="1"/>
      </rPr>
      <t xml:space="preserve">pantu. Saskaņā ar reģiona Attīstības programmu 2021-2027 2.prioritāti RV2.2. Zināšanu radīšana un uzņēmumu inovācijas kapacitātes veicināšana. </t>
    </r>
  </si>
  <si>
    <r>
      <t>Nodrošināta plānošanas reģionu attīstības padomes un administrācijas darbība:</t>
    </r>
    <r>
      <rPr>
        <sz val="12"/>
        <rFont val="Times New Roman"/>
        <family val="1"/>
      </rPr>
      <t xml:space="preserve">
</t>
    </r>
  </si>
  <si>
    <r>
      <t>Nodrošināta dalība darba grupas par Rīgas metropoles attīstības jautājumiem sēdēs</t>
    </r>
    <r>
      <rPr>
        <b/>
        <sz val="12"/>
        <rFont val="Times New Roman"/>
        <family val="1"/>
        <charset val="186"/>
      </rPr>
      <t xml:space="preserve"> </t>
    </r>
    <r>
      <rPr>
        <sz val="12"/>
        <rFont val="Times New Roman"/>
        <family val="1"/>
        <charset val="186"/>
      </rPr>
      <t>(skaits pēc uzaicinājuma)</t>
    </r>
  </si>
  <si>
    <t xml:space="preserve">Nodrošināta sadarbība starp plānošanas reģioniem IPIK projektu sagatavošanā, nodrošinot pārējo reģionu elektronisku aptauju par dalības projektā interesi, kā arī nodrošinot vismaz vienu pieredzes apmaiņas pasākumu par IPIK projektu rezultātiem ar pārējiem plānošanas reģioniem </t>
  </si>
  <si>
    <t xml:space="preserve">Ieviesta iedzīvotāju apziņošanas sistēma plūdu risku gadījumos Jekabpils un Jelgavas novados, Jelgavas valstspilsētā . Ieviesta plūdu modelēšanas-uzraudzības sistēma Daugavas un Lielupes baseiniem </t>
  </si>
  <si>
    <t>Vienošanās Nr.  REĢ/5/2025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</si>
</sst>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family val="2"/>
      <charset val="186"/>
    </font>
    <font>
      <u/>
      <sz val="10"/>
      <color indexed="12"/>
      <name val="Arial"/>
      <family val="2"/>
      <charset val="186"/>
    </font>
    <font>
      <sz val="12"/>
      <name val="Times New Roman"/>
      <family val="1"/>
    </font>
    <font>
      <u/>
      <sz val="10"/>
      <color theme="11"/>
      <name val="Arial"/>
      <family val="2"/>
      <charset val="186"/>
    </font>
    <font>
      <b/>
      <sz val="14"/>
      <name val="Times New Roman"/>
      <family val="1"/>
      <charset val="186"/>
    </font>
    <font>
      <sz val="10"/>
      <name val="Arial"/>
      <family val="2"/>
      <charset val="186"/>
    </font>
    <font>
      <sz val="12"/>
      <name val="Times New Roman"/>
      <family val="1"/>
      <charset val="186"/>
    </font>
    <font>
      <vertAlign val="superscript"/>
      <sz val="10"/>
      <name val="Times New Roman"/>
      <family val="1"/>
      <charset val="186"/>
    </font>
    <font>
      <sz val="10"/>
      <name val="Times New Roman"/>
      <family val="1"/>
      <charset val="186"/>
    </font>
    <font>
      <i/>
      <sz val="12"/>
      <name val="Times New Roman"/>
      <family val="1"/>
      <charset val="186"/>
    </font>
    <font>
      <i/>
      <sz val="10"/>
      <name val="Times New Roman"/>
      <family val="1"/>
      <charset val="186"/>
    </font>
    <font>
      <b/>
      <sz val="12"/>
      <name val="Times New Roman"/>
      <family val="1"/>
      <charset val="186"/>
    </font>
    <font>
      <sz val="20"/>
      <name val="Times New Roman"/>
      <family val="1"/>
      <charset val="186"/>
    </font>
    <font>
      <b/>
      <sz val="9"/>
      <name val="Times New Roman"/>
      <family val="1"/>
      <charset val="186"/>
    </font>
    <font>
      <b/>
      <i/>
      <sz val="12"/>
      <name val="Times New Roman"/>
      <family val="1"/>
      <charset val="186"/>
    </font>
    <font>
      <sz val="11"/>
      <name val="Times New Roman"/>
      <family val="1"/>
      <charset val="186"/>
    </font>
    <font>
      <b/>
      <sz val="10"/>
      <name val="Times New Roman"/>
      <family val="1"/>
      <charset val="186"/>
    </font>
    <font>
      <u/>
      <sz val="12"/>
      <name val="Times New Roman"/>
      <family val="1"/>
      <charset val="186"/>
    </font>
    <font>
      <u/>
      <sz val="10"/>
      <name val="Arial"/>
      <family val="2"/>
      <charset val="186"/>
    </font>
    <font>
      <u/>
      <sz val="10"/>
      <name val="Times New Roman"/>
      <family val="1"/>
      <charset val="186"/>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FF"/>
        <bgColor rgb="FFFFFFFF"/>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theme="0"/>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rgb="FF000000"/>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rgb="FF000000"/>
      </bottom>
      <diagonal/>
    </border>
    <border>
      <left style="thin">
        <color auto="1"/>
      </left>
      <right style="thin">
        <color indexed="64"/>
      </right>
      <top/>
      <bottom style="thin">
        <color rgb="FF000000"/>
      </bottom>
      <diagonal/>
    </border>
    <border>
      <left/>
      <right style="thin">
        <color auto="1"/>
      </right>
      <top style="thin">
        <color rgb="FF000000"/>
      </top>
      <bottom/>
      <diagonal/>
    </border>
    <border>
      <left/>
      <right style="thin">
        <color auto="1"/>
      </right>
      <top/>
      <bottom/>
      <diagonal/>
    </border>
    <border>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s>
  <cellStyleXfs count="7">
    <xf numFmtId="0" fontId="0" fillId="0" borderId="0"/>
    <xf numFmtId="0" fontId="1" fillId="0" borderId="0" applyNumberFormat="0" applyFill="0" applyBorder="0">
      <protection locked="0"/>
    </xf>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9" fontId="5" fillId="0" borderId="0" applyFont="0" applyFill="0" applyBorder="0" applyAlignment="0" applyProtection="0"/>
  </cellStyleXfs>
  <cellXfs count="167">
    <xf numFmtId="0" fontId="0" fillId="0" borderId="0" xfId="0"/>
    <xf numFmtId="0" fontId="4" fillId="6"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6" fillId="2" borderId="1" xfId="0" applyFont="1" applyFill="1" applyBorder="1" applyAlignment="1">
      <alignment horizontal="center" vertical="top" wrapText="1"/>
    </xf>
    <xf numFmtId="0" fontId="9" fillId="7" borderId="0" xfId="0" applyFont="1" applyFill="1" applyAlignment="1">
      <alignment horizontal="center" vertical="center" wrapText="1"/>
    </xf>
    <xf numFmtId="0" fontId="10" fillId="0" borderId="0" xfId="0" applyFont="1" applyAlignment="1">
      <alignment horizontal="center" vertical="center"/>
    </xf>
    <xf numFmtId="16" fontId="11" fillId="0" borderId="1" xfId="0" applyNumberFormat="1" applyFont="1" applyBorder="1" applyAlignment="1">
      <alignment horizontal="center" vertical="top" wrapText="1"/>
    </xf>
    <xf numFmtId="0" fontId="6" fillId="0" borderId="0" xfId="0" applyFont="1" applyAlignment="1" applyProtection="1">
      <alignment horizontal="center" vertical="top"/>
      <protection locked="0"/>
    </xf>
    <xf numFmtId="0" fontId="6" fillId="2" borderId="0" xfId="0" applyFont="1" applyFill="1" applyAlignment="1" applyProtection="1">
      <alignment horizontal="left" vertical="top"/>
      <protection locked="0"/>
    </xf>
    <xf numFmtId="0" fontId="6" fillId="0" borderId="0" xfId="0" applyFont="1" applyAlignment="1" applyProtection="1">
      <alignment horizontal="left" vertical="top"/>
      <protection locked="0"/>
    </xf>
    <xf numFmtId="0" fontId="6" fillId="0" borderId="0" xfId="0" applyFont="1" applyProtection="1">
      <protection locked="0"/>
    </xf>
    <xf numFmtId="0" fontId="6" fillId="0" borderId="0" xfId="0" applyFont="1" applyAlignment="1" applyProtection="1">
      <alignment horizontal="center"/>
      <protection locked="0"/>
    </xf>
    <xf numFmtId="0" fontId="6" fillId="0" borderId="0" xfId="0"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6" fillId="0" borderId="0" xfId="0" applyFont="1" applyAlignment="1" applyProtection="1">
      <alignment horizontal="right" vertical="center"/>
      <protection locked="0"/>
    </xf>
    <xf numFmtId="0" fontId="0" fillId="0" borderId="0" xfId="0" applyProtection="1">
      <protection locked="0"/>
    </xf>
    <xf numFmtId="2" fontId="11" fillId="0" borderId="0" xfId="0" applyNumberFormat="1" applyFont="1" applyAlignment="1" applyProtection="1">
      <alignment horizontal="center" vertical="top" wrapText="1"/>
      <protection locked="0"/>
    </xf>
    <xf numFmtId="0" fontId="11" fillId="2" borderId="0" xfId="0" applyFont="1" applyFill="1" applyAlignment="1" applyProtection="1">
      <alignment horizontal="center" vertical="top" wrapText="1"/>
      <protection locked="0"/>
    </xf>
    <xf numFmtId="0" fontId="12" fillId="2" borderId="0" xfId="0" applyFont="1" applyFill="1" applyAlignment="1" applyProtection="1">
      <alignment horizontal="left" vertical="top"/>
      <protection locked="0"/>
    </xf>
    <xf numFmtId="0" fontId="6" fillId="0" borderId="0" xfId="0" applyFont="1"/>
    <xf numFmtId="0" fontId="6" fillId="0" borderId="0" xfId="0" applyFont="1" applyAlignment="1">
      <alignment horizontal="center"/>
    </xf>
    <xf numFmtId="0" fontId="6" fillId="0" borderId="0" xfId="0" applyFont="1" applyAlignment="1">
      <alignment horizontal="center" vertical="center"/>
    </xf>
    <xf numFmtId="0" fontId="13" fillId="5"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0" fillId="0" borderId="0" xfId="0" applyAlignment="1" applyProtection="1">
      <alignment horizontal="left"/>
      <protection locked="0"/>
    </xf>
    <xf numFmtId="0" fontId="11" fillId="0" borderId="1" xfId="0" applyFont="1" applyBorder="1" applyAlignment="1">
      <alignment horizontal="center" vertical="top"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1" fillId="0" borderId="1" xfId="0" applyFont="1" applyBorder="1" applyAlignment="1">
      <alignment horizontal="center" vertical="center" wrapText="1"/>
    </xf>
    <xf numFmtId="9" fontId="6" fillId="2" borderId="1" xfId="6" applyFont="1" applyFill="1" applyBorder="1" applyAlignment="1">
      <alignment horizontal="center" vertical="center" wrapText="1"/>
    </xf>
    <xf numFmtId="0" fontId="0" fillId="0" borderId="1" xfId="0" applyBorder="1" applyAlignment="1" applyProtection="1">
      <alignment horizontal="left"/>
      <protection locked="0"/>
    </xf>
    <xf numFmtId="0" fontId="11" fillId="2" borderId="1" xfId="0" applyFont="1" applyFill="1" applyBorder="1" applyAlignment="1">
      <alignment vertical="top" wrapText="1"/>
    </xf>
    <xf numFmtId="0" fontId="6" fillId="2" borderId="1" xfId="0" applyFont="1" applyFill="1" applyBorder="1" applyAlignment="1">
      <alignment vertical="center" wrapText="1"/>
    </xf>
    <xf numFmtId="0" fontId="6" fillId="0" borderId="1"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0" fontId="6" fillId="2" borderId="1" xfId="0" applyFont="1" applyFill="1" applyBorder="1" applyAlignment="1">
      <alignment horizontal="center" vertical="center" wrapText="1"/>
    </xf>
    <xf numFmtId="0" fontId="0" fillId="0" borderId="1" xfId="0" applyBorder="1" applyAlignment="1" applyProtection="1">
      <alignment horizontal="center" vertical="center"/>
      <protection locked="0"/>
    </xf>
    <xf numFmtId="0" fontId="0" fillId="0" borderId="0" xfId="0" applyAlignment="1" applyProtection="1">
      <alignment horizontal="center" vertical="center"/>
      <protection locked="0"/>
    </xf>
    <xf numFmtId="0" fontId="6" fillId="2" borderId="1" xfId="0" applyFont="1" applyFill="1" applyBorder="1" applyAlignment="1">
      <alignment vertical="top" wrapText="1"/>
    </xf>
    <xf numFmtId="0" fontId="8" fillId="2" borderId="1" xfId="0" applyFont="1" applyFill="1" applyBorder="1" applyAlignment="1">
      <alignment vertical="center" wrapText="1"/>
    </xf>
    <xf numFmtId="0" fontId="8" fillId="0" borderId="1" xfId="0"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9" fillId="2" borderId="1" xfId="0" applyFont="1" applyFill="1" applyBorder="1" applyAlignment="1">
      <alignment vertical="top" wrapText="1"/>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6" fontId="6" fillId="0" borderId="1" xfId="0" applyNumberFormat="1" applyFont="1" applyBorder="1" applyAlignment="1">
      <alignment horizontal="center" vertical="top" wrapText="1"/>
    </xf>
    <xf numFmtId="0" fontId="6" fillId="0" borderId="1" xfId="0" applyFont="1" applyBorder="1" applyAlignment="1">
      <alignment horizontal="left" vertical="top" wrapText="1"/>
    </xf>
    <xf numFmtId="0" fontId="15" fillId="3" borderId="1" xfId="0" applyFont="1" applyFill="1" applyBorder="1" applyAlignment="1">
      <alignment horizontal="left" vertical="top" wrapText="1"/>
    </xf>
    <xf numFmtId="0" fontId="15" fillId="2" borderId="1" xfId="0" applyFont="1" applyFill="1" applyBorder="1" applyAlignment="1">
      <alignment horizontal="center" vertical="center" wrapText="1"/>
    </xf>
    <xf numFmtId="0" fontId="15" fillId="3" borderId="1" xfId="0" applyFont="1" applyFill="1" applyBorder="1" applyAlignment="1">
      <alignment vertical="top" wrapText="1"/>
    </xf>
    <xf numFmtId="0" fontId="6" fillId="2" borderId="1" xfId="0" applyFont="1" applyFill="1" applyBorder="1" applyAlignment="1" applyProtection="1">
      <alignment horizontal="center" vertical="center" wrapText="1"/>
      <protection locked="0"/>
    </xf>
    <xf numFmtId="0" fontId="6" fillId="0" borderId="1" xfId="0" applyFont="1" applyBorder="1" applyAlignment="1">
      <alignment horizontal="center" vertical="top" wrapText="1"/>
    </xf>
    <xf numFmtId="0" fontId="6" fillId="4" borderId="1" xfId="0" applyFont="1" applyFill="1" applyBorder="1" applyAlignment="1" applyProtection="1">
      <alignment horizontal="center" vertical="center" wrapText="1"/>
      <protection locked="0"/>
    </xf>
    <xf numFmtId="0" fontId="15" fillId="4" borderId="1" xfId="0" applyFont="1" applyFill="1" applyBorder="1" applyAlignment="1">
      <alignment horizontal="center" vertical="center" wrapText="1"/>
    </xf>
    <xf numFmtId="0" fontId="8" fillId="2" borderId="1" xfId="0" applyFont="1" applyFill="1" applyBorder="1" applyAlignment="1">
      <alignment vertical="top" wrapText="1"/>
    </xf>
    <xf numFmtId="0" fontId="6" fillId="4" borderId="1" xfId="0" applyFont="1" applyFill="1" applyBorder="1" applyAlignment="1">
      <alignment vertical="top" wrapText="1"/>
    </xf>
    <xf numFmtId="0" fontId="15" fillId="4" borderId="1" xfId="0" applyFont="1" applyFill="1" applyBorder="1" applyAlignment="1">
      <alignment wrapText="1"/>
    </xf>
    <xf numFmtId="0" fontId="6" fillId="4" borderId="1" xfId="0" applyFont="1" applyFill="1" applyBorder="1" applyAlignment="1">
      <alignment horizontal="center" vertical="center" wrapText="1"/>
    </xf>
    <xf numFmtId="0" fontId="6" fillId="2" borderId="1" xfId="0" applyFont="1" applyFill="1" applyBorder="1" applyAlignment="1">
      <alignment wrapText="1"/>
    </xf>
    <xf numFmtId="0" fontId="16" fillId="0" borderId="1" xfId="0" applyFont="1" applyBorder="1" applyAlignment="1">
      <alignment horizontal="center" vertical="top" wrapText="1"/>
    </xf>
    <xf numFmtId="0" fontId="8" fillId="0" borderId="1" xfId="0" applyFont="1" applyBorder="1" applyAlignment="1" applyProtection="1">
      <alignment horizontal="left"/>
      <protection locked="0"/>
    </xf>
    <xf numFmtId="0" fontId="8" fillId="0" borderId="0" xfId="0" applyFont="1" applyAlignment="1" applyProtection="1">
      <alignment horizontal="left"/>
      <protection locked="0"/>
    </xf>
    <xf numFmtId="0" fontId="6" fillId="0" borderId="1" xfId="0" applyFont="1" applyBorder="1" applyAlignment="1">
      <alignment horizontal="left" vertical="center" wrapText="1"/>
    </xf>
    <xf numFmtId="0" fontId="11" fillId="0" borderId="1" xfId="0" applyFont="1" applyBorder="1" applyAlignment="1" applyProtection="1">
      <alignment horizontal="left"/>
      <protection locked="0"/>
    </xf>
    <xf numFmtId="0" fontId="11" fillId="0" borderId="0" xfId="0" applyFont="1" applyAlignment="1" applyProtection="1">
      <alignment horizontal="left"/>
      <protection locked="0"/>
    </xf>
    <xf numFmtId="0" fontId="11" fillId="0" borderId="1" xfId="0" applyFont="1" applyBorder="1" applyAlignment="1">
      <alignment horizontal="center" vertical="top"/>
    </xf>
    <xf numFmtId="0" fontId="6" fillId="0" borderId="1" xfId="0" applyFont="1" applyBorder="1" applyAlignment="1" applyProtection="1">
      <alignment vertical="top" wrapText="1"/>
      <protection locked="0"/>
    </xf>
    <xf numFmtId="14" fontId="8" fillId="0" borderId="1" xfId="0" applyNumberFormat="1" applyFont="1" applyBorder="1" applyAlignment="1" applyProtection="1">
      <alignment vertical="center" wrapText="1"/>
      <protection locked="0"/>
    </xf>
    <xf numFmtId="0" fontId="15" fillId="0" borderId="1" xfId="0" applyFont="1" applyBorder="1" applyAlignment="1" applyProtection="1">
      <alignment horizontal="left" vertical="center" wrapText="1"/>
      <protection locked="0"/>
    </xf>
    <xf numFmtId="0" fontId="11" fillId="0" borderId="1" xfId="0" applyFont="1" applyBorder="1" applyAlignment="1" applyProtection="1">
      <alignment horizontal="center" vertical="top"/>
      <protection locked="0"/>
    </xf>
    <xf numFmtId="0" fontId="6" fillId="0" borderId="1" xfId="0" applyFont="1" applyBorder="1" applyAlignment="1">
      <alignment vertical="top" wrapText="1"/>
    </xf>
    <xf numFmtId="0" fontId="6" fillId="2" borderId="1" xfId="0" applyFont="1" applyFill="1" applyBorder="1" applyAlignment="1" applyProtection="1">
      <alignment horizontal="center" vertical="center"/>
      <protection locked="0"/>
    </xf>
    <xf numFmtId="0" fontId="6" fillId="0" borderId="0" xfId="0" applyFont="1" applyAlignment="1">
      <alignment horizontal="center" vertical="center" wrapText="1"/>
    </xf>
    <xf numFmtId="17" fontId="11" fillId="0" borderId="1" xfId="0" applyNumberFormat="1" applyFont="1" applyBorder="1" applyAlignment="1">
      <alignment horizontal="center" vertical="top" wrapText="1"/>
    </xf>
    <xf numFmtId="0" fontId="11" fillId="2" borderId="1" xfId="0" applyFont="1" applyFill="1" applyBorder="1" applyAlignment="1">
      <alignment horizontal="center" vertical="top" wrapText="1"/>
    </xf>
    <xf numFmtId="0" fontId="11" fillId="0" borderId="0" xfId="0" applyFont="1" applyAlignment="1">
      <alignment horizontal="center" vertical="top" wrapText="1"/>
    </xf>
    <xf numFmtId="0" fontId="6" fillId="0" borderId="0" xfId="0" applyFont="1" applyAlignment="1">
      <alignment vertical="center"/>
    </xf>
    <xf numFmtId="0" fontId="0" fillId="0" borderId="0" xfId="0" applyAlignment="1" applyProtection="1">
      <alignment horizontal="center"/>
      <protection locked="0"/>
    </xf>
    <xf numFmtId="0" fontId="17" fillId="2" borderId="0" xfId="1" applyFont="1" applyFill="1" applyAlignment="1" applyProtection="1">
      <alignment horizontal="left" vertical="center" wrapText="1"/>
    </xf>
    <xf numFmtId="0" fontId="17" fillId="0" borderId="0" xfId="1" applyFont="1" applyFill="1" applyAlignment="1" applyProtection="1">
      <alignment horizontal="left" vertical="center" wrapText="1"/>
    </xf>
    <xf numFmtId="0" fontId="9" fillId="0" borderId="0" xfId="0" applyFont="1" applyAlignment="1">
      <alignment horizontal="center" vertical="top"/>
    </xf>
    <xf numFmtId="0" fontId="0" fillId="0" borderId="0" xfId="0" applyAlignment="1">
      <alignment horizontal="center"/>
    </xf>
    <xf numFmtId="0" fontId="0" fillId="0" borderId="0" xfId="0" applyAlignment="1">
      <alignment horizontal="center" vertical="center"/>
    </xf>
    <xf numFmtId="0" fontId="8" fillId="0" borderId="0" xfId="0" applyFont="1" applyAlignment="1">
      <alignment horizontal="center" vertical="center"/>
    </xf>
    <xf numFmtId="0" fontId="18" fillId="0" borderId="0" xfId="1" applyFont="1" applyAlignment="1">
      <alignment horizontal="center"/>
      <protection locked="0"/>
    </xf>
    <xf numFmtId="0" fontId="18" fillId="0" borderId="0" xfId="1" applyFont="1" applyAlignment="1">
      <alignment horizontal="center" vertical="center"/>
      <protection locked="0"/>
    </xf>
    <xf numFmtId="0" fontId="19" fillId="0" borderId="0" xfId="1" applyFont="1" applyAlignment="1">
      <alignment horizontal="center" vertical="center"/>
      <protection locked="0"/>
    </xf>
    <xf numFmtId="0" fontId="0" fillId="0" borderId="0" xfId="0" applyAlignment="1" applyProtection="1">
      <alignment horizontal="center" vertical="top"/>
      <protection locked="0"/>
    </xf>
    <xf numFmtId="0" fontId="0" fillId="2" borderId="0" xfId="0" applyFill="1" applyAlignment="1" applyProtection="1">
      <alignment horizontal="left" vertical="top"/>
      <protection locked="0"/>
    </xf>
    <xf numFmtId="0" fontId="0" fillId="0" borderId="0" xfId="0" applyAlignment="1" applyProtection="1">
      <alignment horizontal="left" vertical="top"/>
      <protection locked="0"/>
    </xf>
    <xf numFmtId="0" fontId="11" fillId="0" borderId="0" xfId="0" applyFont="1" applyAlignment="1" applyProtection="1">
      <alignment horizontal="center" wrapText="1"/>
      <protection locked="0"/>
    </xf>
    <xf numFmtId="0" fontId="11" fillId="5" borderId="1" xfId="0" applyFont="1" applyFill="1" applyBorder="1" applyAlignment="1">
      <alignment horizontal="center" vertical="center" wrapText="1"/>
    </xf>
    <xf numFmtId="0" fontId="11" fillId="5"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9" fillId="7" borderId="8" xfId="0" applyFont="1" applyFill="1" applyBorder="1" applyAlignment="1">
      <alignment horizontal="center" vertical="center" wrapText="1"/>
    </xf>
    <xf numFmtId="0" fontId="10" fillId="0" borderId="7" xfId="0" applyFont="1" applyBorder="1" applyAlignment="1">
      <alignment horizontal="center" vertical="center"/>
    </xf>
    <xf numFmtId="0" fontId="10" fillId="0" borderId="9" xfId="0" applyFont="1" applyBorder="1" applyAlignment="1">
      <alignment horizontal="center" vertical="center"/>
    </xf>
    <xf numFmtId="0" fontId="6" fillId="0" borderId="1" xfId="0" applyFont="1" applyBorder="1" applyAlignment="1" applyProtection="1">
      <alignment horizontal="center" vertical="center"/>
      <protection locked="0"/>
    </xf>
    <xf numFmtId="0" fontId="15" fillId="0" borderId="1" xfId="0" applyFont="1" applyBorder="1" applyAlignment="1">
      <alignment horizontal="center" vertical="center" wrapText="1"/>
    </xf>
    <xf numFmtId="0" fontId="6" fillId="2" borderId="1" xfId="0" applyFont="1" applyFill="1" applyBorder="1" applyAlignment="1">
      <alignment horizontal="left" vertical="top" wrapText="1"/>
    </xf>
    <xf numFmtId="0" fontId="6" fillId="2" borderId="1" xfId="0" applyFont="1" applyFill="1" applyBorder="1" applyAlignment="1">
      <alignment horizontal="center" vertical="top" wrapText="1"/>
    </xf>
    <xf numFmtId="0" fontId="14" fillId="0" borderId="2" xfId="0" applyFont="1" applyBorder="1" applyAlignment="1">
      <alignment horizontal="left" vertical="center" wrapText="1"/>
    </xf>
    <xf numFmtId="0" fontId="14" fillId="0" borderId="4" xfId="0" applyFont="1" applyBorder="1" applyAlignment="1">
      <alignment horizontal="left" vertical="center" wrapText="1"/>
    </xf>
    <xf numFmtId="0" fontId="14" fillId="0" borderId="3" xfId="0" applyFont="1" applyBorder="1" applyAlignment="1">
      <alignment horizontal="left" vertical="center" wrapText="1"/>
    </xf>
    <xf numFmtId="0" fontId="6" fillId="0" borderId="10" xfId="0" applyFont="1" applyBorder="1" applyAlignment="1">
      <alignment horizontal="left" vertical="top" wrapText="1"/>
    </xf>
    <xf numFmtId="0" fontId="6" fillId="0" borderId="15" xfId="0" applyFont="1" applyBorder="1" applyAlignment="1">
      <alignment horizontal="left" vertical="top" wrapText="1"/>
    </xf>
    <xf numFmtId="0" fontId="6" fillId="4" borderId="10" xfId="0" applyFont="1" applyFill="1" applyBorder="1" applyAlignment="1">
      <alignment horizontal="left" vertical="top" wrapText="1"/>
    </xf>
    <xf numFmtId="0" fontId="6" fillId="4" borderId="15" xfId="0" applyFont="1" applyFill="1" applyBorder="1" applyAlignment="1">
      <alignment horizontal="left" vertical="top" wrapText="1"/>
    </xf>
    <xf numFmtId="0" fontId="6" fillId="0" borderId="6" xfId="0" applyFont="1" applyBorder="1" applyAlignment="1">
      <alignment horizontal="left" vertical="top" wrapText="1"/>
    </xf>
    <xf numFmtId="0" fontId="6" fillId="0" borderId="1" xfId="0" applyFont="1" applyBorder="1" applyAlignment="1" applyProtection="1">
      <alignment horizontal="center" vertical="center" wrapText="1"/>
      <protection locked="0"/>
    </xf>
    <xf numFmtId="0" fontId="4" fillId="6" borderId="1" xfId="0" applyFont="1" applyFill="1" applyBorder="1" applyAlignment="1">
      <alignment horizontal="left" vertical="center" wrapText="1"/>
    </xf>
    <xf numFmtId="0" fontId="14" fillId="2" borderId="2" xfId="0" applyFont="1" applyFill="1" applyBorder="1" applyAlignment="1" applyProtection="1">
      <alignment horizontal="left" vertical="center" wrapText="1"/>
      <protection locked="0"/>
    </xf>
    <xf numFmtId="0" fontId="14" fillId="2" borderId="4" xfId="0" applyFont="1" applyFill="1" applyBorder="1" applyAlignment="1" applyProtection="1">
      <alignment horizontal="left" vertical="center" wrapText="1"/>
      <protection locked="0"/>
    </xf>
    <xf numFmtId="0" fontId="14" fillId="2" borderId="3" xfId="0" applyFont="1" applyFill="1" applyBorder="1" applyAlignment="1" applyProtection="1">
      <alignment horizontal="left" vertical="center" wrapText="1"/>
      <protection locked="0"/>
    </xf>
    <xf numFmtId="0" fontId="6" fillId="2" borderId="1" xfId="0" applyFont="1" applyFill="1" applyBorder="1" applyAlignment="1">
      <alignment horizontal="center" vertical="center" wrapText="1"/>
    </xf>
    <xf numFmtId="0" fontId="14" fillId="0" borderId="2" xfId="0" applyFont="1" applyBorder="1" applyAlignment="1" applyProtection="1">
      <alignment horizontal="left" vertical="center" wrapText="1"/>
      <protection locked="0"/>
    </xf>
    <xf numFmtId="0" fontId="14" fillId="0" borderId="4" xfId="0" applyFont="1" applyBorder="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0" fontId="6" fillId="0" borderId="13" xfId="0" applyFont="1" applyBorder="1" applyAlignment="1">
      <alignment horizontal="center" vertical="top" wrapText="1"/>
    </xf>
    <xf numFmtId="0" fontId="6" fillId="0" borderId="17" xfId="0" applyFont="1" applyBorder="1" applyAlignment="1">
      <alignment horizontal="center" vertical="top" wrapText="1"/>
    </xf>
    <xf numFmtId="0" fontId="6" fillId="0" borderId="18" xfId="0" applyFont="1" applyBorder="1" applyAlignment="1">
      <alignment horizontal="center" vertical="top"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14" fontId="8" fillId="0" borderId="5" xfId="0" applyNumberFormat="1" applyFont="1" applyBorder="1" applyAlignment="1" applyProtection="1">
      <alignment horizontal="center" vertical="center" wrapText="1"/>
      <protection locked="0"/>
    </xf>
    <xf numFmtId="14" fontId="8" fillId="0" borderId="6" xfId="0" applyNumberFormat="1" applyFont="1" applyBorder="1" applyAlignment="1" applyProtection="1">
      <alignment horizontal="center" vertical="center" wrapText="1"/>
      <protection locked="0"/>
    </xf>
    <xf numFmtId="0" fontId="11" fillId="5" borderId="5" xfId="0" applyFont="1" applyFill="1" applyBorder="1" applyAlignment="1" applyProtection="1">
      <alignment horizontal="center" vertical="top" wrapText="1"/>
      <protection locked="0"/>
    </xf>
    <xf numFmtId="0" fontId="11" fillId="5" borderId="6" xfId="0" applyFont="1" applyFill="1" applyBorder="1" applyAlignment="1" applyProtection="1">
      <alignment horizontal="center" vertical="top" wrapText="1"/>
      <protection locked="0"/>
    </xf>
    <xf numFmtId="0" fontId="11" fillId="5" borderId="5" xfId="0" applyFont="1" applyFill="1" applyBorder="1" applyAlignment="1" applyProtection="1">
      <alignment horizontal="center" vertical="center" wrapText="1"/>
      <protection locked="0"/>
    </xf>
    <xf numFmtId="0" fontId="11" fillId="5" borderId="6" xfId="0" applyFont="1" applyFill="1" applyBorder="1" applyAlignment="1" applyProtection="1">
      <alignment horizontal="center" vertical="center" wrapText="1"/>
      <protection locked="0"/>
    </xf>
    <xf numFmtId="0" fontId="14" fillId="2" borderId="2"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0" borderId="1" xfId="0" applyFont="1" applyBorder="1" applyAlignment="1">
      <alignment horizontal="left" vertical="center" wrapText="1"/>
    </xf>
    <xf numFmtId="0" fontId="6" fillId="0" borderId="1" xfId="0" applyFont="1" applyBorder="1" applyAlignment="1" applyProtection="1">
      <alignment horizontal="left" vertical="top" wrapText="1"/>
      <protection locked="0"/>
    </xf>
    <xf numFmtId="0" fontId="6" fillId="4" borderId="1" xfId="0" applyFont="1" applyFill="1" applyBorder="1" applyAlignment="1" applyProtection="1">
      <alignment horizontal="center" vertical="center" wrapText="1"/>
      <protection locked="0"/>
    </xf>
    <xf numFmtId="0" fontId="15"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0" borderId="0" xfId="0" applyFont="1" applyAlignment="1" applyProtection="1">
      <alignment horizontal="center" wrapText="1"/>
      <protection locked="0"/>
    </xf>
    <xf numFmtId="0" fontId="6" fillId="0" borderId="0" xfId="0" applyFont="1" applyAlignment="1" applyProtection="1">
      <alignment horizontal="center" vertical="top"/>
      <protection locked="0"/>
    </xf>
    <xf numFmtId="0" fontId="9" fillId="2" borderId="2" xfId="0" applyFont="1" applyFill="1" applyBorder="1" applyAlignment="1">
      <alignment horizontal="center" vertical="top" wrapText="1"/>
    </xf>
    <xf numFmtId="0" fontId="9" fillId="2" borderId="4" xfId="0" applyFont="1" applyFill="1" applyBorder="1" applyAlignment="1">
      <alignment horizontal="center" vertical="top" wrapText="1"/>
    </xf>
    <xf numFmtId="0" fontId="9" fillId="2" borderId="3" xfId="0" applyFont="1" applyFill="1" applyBorder="1" applyAlignment="1">
      <alignment horizontal="center" vertical="top" wrapText="1"/>
    </xf>
    <xf numFmtId="0" fontId="6" fillId="0" borderId="0" xfId="0" applyFont="1" applyAlignment="1" applyProtection="1">
      <alignment horizontal="center" vertical="center"/>
      <protection locked="0"/>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0" xfId="0" applyFont="1" applyAlignment="1">
      <alignment horizontal="center" vertical="center" wrapText="1"/>
    </xf>
    <xf numFmtId="0" fontId="6" fillId="0" borderId="17"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18" xfId="0" applyFont="1" applyBorder="1" applyAlignment="1">
      <alignment horizontal="center" vertical="center" wrapText="1"/>
    </xf>
    <xf numFmtId="0" fontId="8" fillId="4" borderId="16" xfId="0" applyFont="1" applyFill="1" applyBorder="1" applyAlignment="1">
      <alignment horizontal="left" vertical="top" wrapText="1"/>
    </xf>
    <xf numFmtId="0" fontId="8" fillId="4" borderId="14" xfId="0" applyFont="1" applyFill="1" applyBorder="1" applyAlignment="1">
      <alignment horizontal="left" vertical="top" wrapText="1"/>
    </xf>
    <xf numFmtId="0" fontId="6" fillId="0" borderId="5" xfId="0" applyFont="1" applyBorder="1" applyAlignment="1">
      <alignment horizontal="center" vertical="top" wrapText="1"/>
    </xf>
    <xf numFmtId="0" fontId="6" fillId="0" borderId="6" xfId="0" applyFont="1" applyBorder="1" applyAlignment="1">
      <alignment horizontal="center" vertical="top" wrapText="1"/>
    </xf>
    <xf numFmtId="0" fontId="8" fillId="4" borderId="10" xfId="0" applyFont="1" applyFill="1" applyBorder="1" applyAlignment="1">
      <alignment horizontal="left" vertical="top" wrapText="1"/>
    </xf>
    <xf numFmtId="0" fontId="8" fillId="4" borderId="15" xfId="0" applyFont="1" applyFill="1" applyBorder="1" applyAlignment="1">
      <alignment horizontal="left" vertical="top" wrapText="1"/>
    </xf>
    <xf numFmtId="0" fontId="6" fillId="2" borderId="10" xfId="0" applyFont="1" applyFill="1" applyBorder="1" applyAlignment="1">
      <alignment vertical="top" wrapText="1"/>
    </xf>
    <xf numFmtId="0" fontId="6" fillId="2" borderId="11" xfId="0" applyFont="1" applyFill="1" applyBorder="1" applyAlignment="1">
      <alignment vertical="top" wrapText="1"/>
    </xf>
    <xf numFmtId="0" fontId="6" fillId="2" borderId="6" xfId="0" applyFont="1" applyFill="1" applyBorder="1" applyAlignment="1">
      <alignment vertical="top" wrapText="1"/>
    </xf>
    <xf numFmtId="0" fontId="6" fillId="4" borderId="5" xfId="0" applyFont="1" applyFill="1" applyBorder="1" applyAlignment="1">
      <alignment horizontal="left" vertical="top" wrapText="1"/>
    </xf>
    <xf numFmtId="0" fontId="8" fillId="4" borderId="13" xfId="0" applyFont="1" applyFill="1" applyBorder="1" applyAlignment="1">
      <alignment horizontal="left" vertical="top" wrapText="1"/>
    </xf>
  </cellXfs>
  <cellStyles count="7">
    <cellStyle name="Hipersaite" xfId="1" builtinId="8"/>
    <cellStyle name="Izmantota hipersaite" xfId="5" builtinId="9" hidden="1"/>
    <cellStyle name="Izmantota hipersaite" xfId="4" builtinId="9" hidden="1"/>
    <cellStyle name="Izmantota hipersaite" xfId="2" builtinId="9" hidden="1"/>
    <cellStyle name="Izmantota hipersaite" xfId="3" builtinId="9" hidden="1"/>
    <cellStyle name="Parasts" xfId="0" builtinId="0"/>
    <cellStyle name="Procenti"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B227-CA9B-45B1-A047-3D90FAA46D57}">
  <sheetPr>
    <pageSetUpPr fitToPage="1"/>
  </sheetPr>
  <dimension ref="A1:Q115"/>
  <sheetViews>
    <sheetView tabSelected="1" zoomScale="60" zoomScaleNormal="60" zoomScaleSheetLayoutView="75" zoomScalePageLayoutView="95" workbookViewId="0">
      <pane xSplit="1" ySplit="9" topLeftCell="B10" activePane="bottomRight" state="frozen"/>
      <selection pane="topRight" activeCell="B1" sqref="B1"/>
      <selection pane="bottomLeft" activeCell="A7" sqref="A7"/>
      <selection pane="bottomRight" sqref="A1:H1048576"/>
    </sheetView>
  </sheetViews>
  <sheetFormatPr defaultColWidth="9.44140625" defaultRowHeight="13.2" x14ac:dyDescent="0.25"/>
  <cols>
    <col min="1" max="1" width="11.44140625" style="88" customWidth="1"/>
    <col min="2" max="2" width="43.5546875" style="89" customWidth="1"/>
    <col min="3" max="3" width="35.5546875" style="90" customWidth="1"/>
    <col min="4" max="4" width="41" style="15" customWidth="1"/>
    <col min="5" max="5" width="14.21875" style="15" customWidth="1"/>
    <col min="6" max="6" width="14.5546875" style="15" customWidth="1"/>
    <col min="7" max="7" width="16.77734375" style="15" customWidth="1"/>
    <col min="8" max="8" width="22.77734375" style="78" customWidth="1"/>
    <col min="9" max="9" width="11.21875" style="37" hidden="1" customWidth="1"/>
    <col min="10" max="10" width="19" style="13" customWidth="1"/>
    <col min="11" max="15" width="14.77734375" style="13" customWidth="1"/>
    <col min="16" max="16" width="13.77734375" style="13" customWidth="1"/>
    <col min="17" max="17" width="17.44140625" style="15" customWidth="1"/>
    <col min="18" max="16384" width="9.44140625" style="15"/>
  </cols>
  <sheetData>
    <row r="1" spans="1:17" ht="15.6" x14ac:dyDescent="0.3">
      <c r="A1" s="7"/>
      <c r="B1" s="8"/>
      <c r="C1" s="9"/>
      <c r="D1" s="10"/>
      <c r="E1" s="10"/>
      <c r="F1" s="10"/>
      <c r="G1" s="10"/>
      <c r="H1" s="11"/>
      <c r="I1" s="12"/>
      <c r="J1" s="12"/>
      <c r="L1" s="12"/>
      <c r="M1" s="12"/>
      <c r="O1" s="14" t="s">
        <v>0</v>
      </c>
    </row>
    <row r="2" spans="1:17" ht="15.6" x14ac:dyDescent="0.3">
      <c r="A2" s="16"/>
      <c r="B2" s="17"/>
      <c r="C2" s="9"/>
      <c r="D2" s="10"/>
      <c r="E2" s="10"/>
      <c r="F2" s="10"/>
      <c r="G2" s="10"/>
      <c r="H2" s="11"/>
      <c r="I2" s="12"/>
      <c r="J2" s="12"/>
      <c r="L2" s="12"/>
      <c r="M2" s="12"/>
      <c r="O2" s="14" t="s">
        <v>232</v>
      </c>
    </row>
    <row r="3" spans="1:17" ht="15.6" x14ac:dyDescent="0.3">
      <c r="A3" s="16"/>
      <c r="B3" s="17"/>
      <c r="C3" s="9"/>
      <c r="D3" s="10"/>
      <c r="E3" s="10"/>
      <c r="F3" s="10"/>
      <c r="G3" s="10"/>
      <c r="H3" s="11"/>
      <c r="I3" s="12"/>
      <c r="J3" s="12"/>
      <c r="L3" s="12"/>
      <c r="M3" s="12" t="s">
        <v>209</v>
      </c>
      <c r="O3" s="14"/>
    </row>
    <row r="4" spans="1:17" ht="15.6" x14ac:dyDescent="0.3">
      <c r="A4" s="16"/>
      <c r="B4" s="17"/>
      <c r="C4" s="9"/>
      <c r="D4" s="10"/>
      <c r="E4" s="10"/>
      <c r="F4" s="10"/>
      <c r="G4" s="10"/>
      <c r="H4" s="11"/>
      <c r="I4" s="12"/>
      <c r="J4" s="12"/>
      <c r="L4" s="143" t="s">
        <v>216</v>
      </c>
      <c r="M4" s="143"/>
      <c r="N4" s="143"/>
      <c r="O4" s="14"/>
    </row>
    <row r="5" spans="1:17" ht="15.6" x14ac:dyDescent="0.3">
      <c r="A5" s="16"/>
      <c r="B5" s="17"/>
      <c r="C5" s="9"/>
      <c r="D5" s="10"/>
      <c r="E5" s="10"/>
      <c r="F5" s="10"/>
      <c r="G5" s="10"/>
      <c r="H5" s="11"/>
      <c r="I5" s="12"/>
      <c r="J5" s="12"/>
      <c r="L5" s="12"/>
      <c r="M5" s="12"/>
      <c r="O5" s="14"/>
    </row>
    <row r="6" spans="1:17" ht="45.75" customHeight="1" x14ac:dyDescent="0.3">
      <c r="A6" s="7"/>
      <c r="B6" s="8"/>
      <c r="C6" s="91" t="s">
        <v>1</v>
      </c>
      <c r="D6" s="91"/>
      <c r="E6" s="91"/>
      <c r="F6" s="91"/>
      <c r="G6" s="91"/>
      <c r="H6" s="91"/>
      <c r="I6" s="91"/>
      <c r="J6" s="91"/>
      <c r="K6" s="91"/>
      <c r="L6" s="91"/>
      <c r="M6" s="12"/>
      <c r="N6" s="12"/>
      <c r="O6" s="12"/>
    </row>
    <row r="7" spans="1:17" ht="16.5" customHeight="1" x14ac:dyDescent="0.3">
      <c r="A7" s="7"/>
      <c r="B7" s="18"/>
      <c r="C7" s="9"/>
      <c r="D7" s="19"/>
      <c r="E7" s="19"/>
      <c r="F7" s="19"/>
      <c r="G7" s="19"/>
      <c r="H7" s="20"/>
      <c r="I7" s="21"/>
      <c r="J7" s="21"/>
      <c r="K7" s="12"/>
      <c r="L7" s="12"/>
      <c r="M7" s="12"/>
      <c r="N7" s="12"/>
      <c r="O7" s="12"/>
    </row>
    <row r="8" spans="1:17" ht="38.1" customHeight="1" x14ac:dyDescent="0.25">
      <c r="A8" s="126" t="s">
        <v>2</v>
      </c>
      <c r="B8" s="93" t="s">
        <v>3</v>
      </c>
      <c r="C8" s="93" t="s">
        <v>4</v>
      </c>
      <c r="D8" s="128" t="s">
        <v>5</v>
      </c>
      <c r="E8" s="93" t="s">
        <v>6</v>
      </c>
      <c r="F8" s="93"/>
      <c r="G8" s="93"/>
      <c r="H8" s="92" t="s">
        <v>7</v>
      </c>
      <c r="I8" s="92" t="s">
        <v>8</v>
      </c>
      <c r="J8" s="92" t="s">
        <v>9</v>
      </c>
      <c r="K8" s="93" t="s">
        <v>10</v>
      </c>
      <c r="L8" s="93"/>
      <c r="M8" s="93"/>
      <c r="N8" s="93"/>
      <c r="O8" s="93"/>
      <c r="P8" s="93"/>
      <c r="Q8" s="93"/>
    </row>
    <row r="9" spans="1:17" ht="75.75" customHeight="1" x14ac:dyDescent="0.25">
      <c r="A9" s="127"/>
      <c r="B9" s="93"/>
      <c r="C9" s="93"/>
      <c r="D9" s="129"/>
      <c r="E9" s="22" t="s">
        <v>11</v>
      </c>
      <c r="F9" s="22" t="s">
        <v>12</v>
      </c>
      <c r="G9" s="22" t="s">
        <v>13</v>
      </c>
      <c r="H9" s="92"/>
      <c r="I9" s="92"/>
      <c r="J9" s="92"/>
      <c r="K9" s="23" t="s">
        <v>14</v>
      </c>
      <c r="L9" s="23" t="s">
        <v>15</v>
      </c>
      <c r="M9" s="23" t="s">
        <v>16</v>
      </c>
      <c r="N9" s="23" t="s">
        <v>17</v>
      </c>
      <c r="O9" s="23" t="s">
        <v>18</v>
      </c>
      <c r="P9" s="23" t="s">
        <v>19</v>
      </c>
      <c r="Q9" s="23" t="s">
        <v>20</v>
      </c>
    </row>
    <row r="10" spans="1:17" s="24" customFormat="1" ht="40.200000000000003" customHeight="1" x14ac:dyDescent="0.25">
      <c r="A10" s="1" t="s">
        <v>21</v>
      </c>
      <c r="B10" s="111" t="s">
        <v>22</v>
      </c>
      <c r="C10" s="111"/>
      <c r="D10" s="111"/>
      <c r="E10" s="111"/>
      <c r="F10" s="111"/>
      <c r="G10" s="111"/>
      <c r="H10" s="111"/>
      <c r="I10" s="111"/>
      <c r="J10" s="111"/>
      <c r="K10" s="111"/>
      <c r="L10" s="111"/>
      <c r="M10" s="111"/>
      <c r="N10" s="111"/>
      <c r="O10" s="111"/>
      <c r="P10" s="111"/>
      <c r="Q10" s="111"/>
    </row>
    <row r="11" spans="1:17" s="24" customFormat="1" ht="64.5" customHeight="1" x14ac:dyDescent="0.25">
      <c r="A11" s="25"/>
      <c r="B11" s="133" t="s">
        <v>23</v>
      </c>
      <c r="C11" s="133"/>
      <c r="D11" s="133"/>
      <c r="E11" s="133"/>
      <c r="F11" s="133"/>
      <c r="G11" s="133"/>
      <c r="H11" s="99" t="s">
        <v>24</v>
      </c>
      <c r="I11" s="26" t="s">
        <v>25</v>
      </c>
      <c r="J11" s="26">
        <v>150</v>
      </c>
      <c r="K11" s="27"/>
      <c r="L11" s="27"/>
      <c r="M11" s="27"/>
      <c r="N11" s="27"/>
      <c r="O11" s="28">
        <f>K11+L11+M11+N11</f>
        <v>0</v>
      </c>
      <c r="P11" s="29">
        <f>O11/J11</f>
        <v>0</v>
      </c>
      <c r="Q11" s="30"/>
    </row>
    <row r="12" spans="1:17" s="24" customFormat="1" ht="48.6" customHeight="1" x14ac:dyDescent="0.25">
      <c r="A12" s="25" t="s">
        <v>26</v>
      </c>
      <c r="B12" s="31" t="s">
        <v>27</v>
      </c>
      <c r="C12" s="100" t="s">
        <v>28</v>
      </c>
      <c r="D12" s="134" t="s">
        <v>29</v>
      </c>
      <c r="E12" s="32" t="s">
        <v>30</v>
      </c>
      <c r="F12" s="33" t="s">
        <v>31</v>
      </c>
      <c r="G12" s="101" t="s">
        <v>32</v>
      </c>
      <c r="H12" s="99"/>
      <c r="I12" s="26" t="s">
        <v>33</v>
      </c>
      <c r="J12" s="27"/>
      <c r="K12" s="27"/>
      <c r="L12" s="34"/>
      <c r="M12" s="27"/>
      <c r="N12" s="34"/>
      <c r="O12" s="35"/>
      <c r="P12" s="29"/>
      <c r="Q12" s="30"/>
    </row>
    <row r="13" spans="1:17" s="24" customFormat="1" ht="117.6" customHeight="1" x14ac:dyDescent="0.25">
      <c r="A13" s="25" t="s">
        <v>34</v>
      </c>
      <c r="B13" s="2" t="s">
        <v>217</v>
      </c>
      <c r="C13" s="100"/>
      <c r="D13" s="134"/>
      <c r="E13" s="32" t="s">
        <v>30</v>
      </c>
      <c r="F13" s="33" t="s">
        <v>31</v>
      </c>
      <c r="G13" s="101"/>
      <c r="H13" s="99"/>
      <c r="I13" s="26" t="s">
        <v>35</v>
      </c>
      <c r="J13" s="26">
        <v>2</v>
      </c>
      <c r="K13" s="27"/>
      <c r="L13" s="34"/>
      <c r="M13" s="34"/>
      <c r="N13" s="34"/>
      <c r="O13" s="35">
        <f>K13+L13+M13+N13</f>
        <v>0</v>
      </c>
      <c r="P13" s="29">
        <f>O13/J13</f>
        <v>0</v>
      </c>
      <c r="Q13" s="30"/>
    </row>
    <row r="14" spans="1:17" s="37" customFormat="1" ht="17.55" customHeight="1" x14ac:dyDescent="0.25">
      <c r="A14" s="25"/>
      <c r="B14" s="95" t="s">
        <v>36</v>
      </c>
      <c r="C14" s="96"/>
      <c r="D14" s="96"/>
      <c r="E14" s="96"/>
      <c r="F14" s="96"/>
      <c r="G14" s="97"/>
      <c r="H14" s="99"/>
      <c r="I14" s="26"/>
      <c r="J14" s="26"/>
      <c r="K14" s="27"/>
      <c r="L14" s="34"/>
      <c r="M14" s="34"/>
      <c r="N14" s="34"/>
      <c r="O14" s="35"/>
      <c r="P14" s="29"/>
      <c r="Q14" s="36"/>
    </row>
    <row r="15" spans="1:17" s="24" customFormat="1" ht="151.94999999999999" customHeight="1" x14ac:dyDescent="0.25">
      <c r="A15" s="25" t="s">
        <v>37</v>
      </c>
      <c r="B15" s="38" t="s">
        <v>38</v>
      </c>
      <c r="C15" s="162" t="s">
        <v>28</v>
      </c>
      <c r="D15" s="100" t="s">
        <v>29</v>
      </c>
      <c r="E15" s="39" t="s">
        <v>30</v>
      </c>
      <c r="F15" s="40" t="s">
        <v>31</v>
      </c>
      <c r="G15" s="41" t="s">
        <v>39</v>
      </c>
      <c r="H15" s="99"/>
      <c r="I15" s="26" t="s">
        <v>40</v>
      </c>
      <c r="J15" s="26">
        <v>2</v>
      </c>
      <c r="K15" s="27"/>
      <c r="L15" s="34"/>
      <c r="M15" s="34"/>
      <c r="N15" s="34"/>
      <c r="O15" s="35">
        <f>K15+L15+M15+N15</f>
        <v>0</v>
      </c>
      <c r="P15" s="29">
        <f t="shared" ref="P15:P20" si="0">O15/J15</f>
        <v>0</v>
      </c>
      <c r="Q15" s="30"/>
    </row>
    <row r="16" spans="1:17" s="24" customFormat="1" ht="31.2" customHeight="1" x14ac:dyDescent="0.25">
      <c r="A16" s="25" t="s">
        <v>41</v>
      </c>
      <c r="B16" s="38" t="s">
        <v>42</v>
      </c>
      <c r="C16" s="163"/>
      <c r="D16" s="100"/>
      <c r="E16" s="39" t="s">
        <v>30</v>
      </c>
      <c r="F16" s="42" t="s">
        <v>31</v>
      </c>
      <c r="G16" s="41" t="s">
        <v>39</v>
      </c>
      <c r="H16" s="99"/>
      <c r="I16" s="26"/>
      <c r="J16" s="26">
        <v>1</v>
      </c>
      <c r="K16" s="27"/>
      <c r="L16" s="34"/>
      <c r="M16" s="34"/>
      <c r="N16" s="34"/>
      <c r="O16" s="35">
        <f t="shared" ref="O16" si="1">K16+L16+M16+N16</f>
        <v>0</v>
      </c>
      <c r="P16" s="29">
        <f t="shared" ref="P16:P17" si="2">O16/J16</f>
        <v>0</v>
      </c>
      <c r="Q16" s="30"/>
    </row>
    <row r="17" spans="1:17" s="24" customFormat="1" ht="31.2" x14ac:dyDescent="0.25">
      <c r="A17" s="25" t="s">
        <v>43</v>
      </c>
      <c r="B17" s="38" t="s">
        <v>44</v>
      </c>
      <c r="C17" s="164"/>
      <c r="D17" s="100"/>
      <c r="E17" s="39" t="s">
        <v>138</v>
      </c>
      <c r="F17" s="42" t="s">
        <v>31</v>
      </c>
      <c r="G17" s="41" t="s">
        <v>39</v>
      </c>
      <c r="H17" s="99"/>
      <c r="I17" s="26"/>
      <c r="J17" s="26">
        <v>1</v>
      </c>
      <c r="K17" s="27"/>
      <c r="L17" s="34"/>
      <c r="M17" s="34"/>
      <c r="N17" s="34"/>
      <c r="O17" s="35">
        <f>K17+L17+M17+N17</f>
        <v>0</v>
      </c>
      <c r="P17" s="29">
        <f t="shared" si="2"/>
        <v>0</v>
      </c>
      <c r="Q17" s="30"/>
    </row>
    <row r="18" spans="1:17" s="24" customFormat="1" ht="168" customHeight="1" x14ac:dyDescent="0.25">
      <c r="A18" s="25" t="s">
        <v>45</v>
      </c>
      <c r="B18" s="38" t="s">
        <v>46</v>
      </c>
      <c r="C18" s="43" t="s">
        <v>47</v>
      </c>
      <c r="D18" s="2" t="s">
        <v>29</v>
      </c>
      <c r="E18" s="39" t="s">
        <v>30</v>
      </c>
      <c r="F18" s="40" t="s">
        <v>31</v>
      </c>
      <c r="G18" s="38" t="s">
        <v>32</v>
      </c>
      <c r="H18" s="99"/>
      <c r="I18" s="26" t="s">
        <v>48</v>
      </c>
      <c r="J18" s="26">
        <v>2</v>
      </c>
      <c r="K18" s="27"/>
      <c r="L18" s="34"/>
      <c r="M18" s="34"/>
      <c r="N18" s="34"/>
      <c r="O18" s="35">
        <f>K18+L18+M18+N18</f>
        <v>0</v>
      </c>
      <c r="P18" s="29">
        <f t="shared" si="0"/>
        <v>0</v>
      </c>
      <c r="Q18" s="30"/>
    </row>
    <row r="19" spans="1:17" s="37" customFormat="1" ht="17.55" customHeight="1" x14ac:dyDescent="0.25">
      <c r="A19" s="25"/>
      <c r="B19" s="95" t="s">
        <v>36</v>
      </c>
      <c r="C19" s="96"/>
      <c r="D19" s="96"/>
      <c r="E19" s="96"/>
      <c r="F19" s="96"/>
      <c r="G19" s="97"/>
      <c r="H19" s="99"/>
      <c r="I19" s="26"/>
      <c r="J19" s="26"/>
      <c r="K19" s="27"/>
      <c r="L19" s="34"/>
      <c r="M19" s="34"/>
      <c r="N19" s="34"/>
      <c r="O19" s="35"/>
      <c r="P19" s="29"/>
      <c r="Q19" s="36"/>
    </row>
    <row r="20" spans="1:17" s="24" customFormat="1" ht="76.95" customHeight="1" x14ac:dyDescent="0.25">
      <c r="A20" s="25" t="s">
        <v>49</v>
      </c>
      <c r="B20" s="38" t="s">
        <v>50</v>
      </c>
      <c r="C20" s="43" t="s">
        <v>51</v>
      </c>
      <c r="D20" s="43"/>
      <c r="E20" s="39" t="s">
        <v>30</v>
      </c>
      <c r="F20" s="40" t="s">
        <v>31</v>
      </c>
      <c r="G20" s="43"/>
      <c r="H20" s="99"/>
      <c r="I20" s="26"/>
      <c r="J20" s="26">
        <v>1</v>
      </c>
      <c r="K20" s="94" t="s">
        <v>52</v>
      </c>
      <c r="L20" s="94"/>
      <c r="M20" s="94"/>
      <c r="N20" s="94"/>
      <c r="O20" s="35"/>
      <c r="P20" s="29">
        <f t="shared" si="0"/>
        <v>0</v>
      </c>
      <c r="Q20" s="30"/>
    </row>
    <row r="21" spans="1:17" s="24" customFormat="1" ht="165.75" customHeight="1" x14ac:dyDescent="0.25">
      <c r="A21" s="6" t="s">
        <v>53</v>
      </c>
      <c r="B21" s="38" t="s">
        <v>54</v>
      </c>
      <c r="C21" s="38" t="s">
        <v>47</v>
      </c>
      <c r="D21" s="44" t="s">
        <v>29</v>
      </c>
      <c r="E21" s="40" t="s">
        <v>30</v>
      </c>
      <c r="F21" s="40" t="s">
        <v>31</v>
      </c>
      <c r="G21" s="33" t="s">
        <v>32</v>
      </c>
      <c r="H21" s="99"/>
      <c r="I21" s="26"/>
      <c r="J21" s="26">
        <v>10</v>
      </c>
      <c r="K21" s="45"/>
      <c r="L21" s="45"/>
      <c r="M21" s="45"/>
      <c r="N21" s="45"/>
      <c r="O21" s="35">
        <f t="shared" ref="O21" si="3">K21+L21+M21+N21</f>
        <v>0</v>
      </c>
      <c r="P21" s="29">
        <f>O21/J21</f>
        <v>0</v>
      </c>
      <c r="Q21" s="30"/>
    </row>
    <row r="22" spans="1:17" s="37" customFormat="1" ht="17.55" customHeight="1" x14ac:dyDescent="0.25">
      <c r="A22" s="46"/>
      <c r="B22" s="95" t="s">
        <v>36</v>
      </c>
      <c r="C22" s="96"/>
      <c r="D22" s="96"/>
      <c r="E22" s="96"/>
      <c r="F22" s="96"/>
      <c r="G22" s="97"/>
      <c r="H22" s="99"/>
      <c r="I22" s="26"/>
      <c r="J22" s="26"/>
      <c r="K22" s="45"/>
      <c r="L22" s="45"/>
      <c r="M22" s="45"/>
      <c r="N22" s="45"/>
      <c r="O22" s="35"/>
      <c r="P22" s="29"/>
      <c r="Q22" s="36"/>
    </row>
    <row r="23" spans="1:17" s="24" customFormat="1" ht="93.75" customHeight="1" x14ac:dyDescent="0.25">
      <c r="A23" s="25" t="s">
        <v>55</v>
      </c>
      <c r="B23" s="2" t="s">
        <v>56</v>
      </c>
      <c r="C23" s="47" t="s">
        <v>51</v>
      </c>
      <c r="D23" s="48" t="s">
        <v>57</v>
      </c>
      <c r="E23" s="40" t="s">
        <v>30</v>
      </c>
      <c r="F23" s="40" t="s">
        <v>31</v>
      </c>
      <c r="G23" s="33" t="s">
        <v>32</v>
      </c>
      <c r="H23" s="99"/>
      <c r="I23" s="26"/>
      <c r="J23" s="49">
        <v>1</v>
      </c>
      <c r="K23" s="98" t="s">
        <v>52</v>
      </c>
      <c r="L23" s="98"/>
      <c r="M23" s="98"/>
      <c r="N23" s="98"/>
      <c r="O23" s="45"/>
      <c r="P23" s="29">
        <f t="shared" ref="P23" si="4">O23/J23</f>
        <v>0</v>
      </c>
      <c r="Q23" s="30"/>
    </row>
    <row r="24" spans="1:17" s="24" customFormat="1" ht="102.75" customHeight="1" x14ac:dyDescent="0.25">
      <c r="A24" s="25" t="s">
        <v>58</v>
      </c>
      <c r="B24" s="2" t="s">
        <v>59</v>
      </c>
      <c r="C24" s="47" t="s">
        <v>51</v>
      </c>
      <c r="D24" s="50" t="s">
        <v>60</v>
      </c>
      <c r="E24" s="40" t="s">
        <v>30</v>
      </c>
      <c r="F24" s="40" t="s">
        <v>31</v>
      </c>
      <c r="G24" s="51" t="s">
        <v>32</v>
      </c>
      <c r="H24" s="99"/>
      <c r="I24" s="26"/>
      <c r="J24" s="49">
        <v>1</v>
      </c>
      <c r="K24" s="98" t="s">
        <v>52</v>
      </c>
      <c r="L24" s="98"/>
      <c r="M24" s="98"/>
      <c r="N24" s="98"/>
      <c r="O24" s="35"/>
      <c r="P24" s="29">
        <f>O24/J24</f>
        <v>0</v>
      </c>
      <c r="Q24" s="30"/>
    </row>
    <row r="25" spans="1:17" s="37" customFormat="1" ht="17.55" customHeight="1" x14ac:dyDescent="0.25">
      <c r="A25" s="52"/>
      <c r="B25" s="95" t="s">
        <v>36</v>
      </c>
      <c r="C25" s="96"/>
      <c r="D25" s="96"/>
      <c r="E25" s="96"/>
      <c r="F25" s="96"/>
      <c r="G25" s="97"/>
      <c r="H25" s="26"/>
      <c r="I25" s="26"/>
      <c r="J25" s="26"/>
      <c r="K25" s="45"/>
      <c r="L25" s="45"/>
      <c r="M25" s="45"/>
      <c r="N25" s="45"/>
      <c r="O25" s="35"/>
      <c r="P25" s="29"/>
      <c r="Q25" s="36"/>
    </row>
    <row r="26" spans="1:17" s="24" customFormat="1" ht="40.200000000000003" customHeight="1" x14ac:dyDescent="0.25">
      <c r="A26" s="1" t="s">
        <v>61</v>
      </c>
      <c r="B26" s="111" t="s">
        <v>62</v>
      </c>
      <c r="C26" s="111"/>
      <c r="D26" s="111"/>
      <c r="E26" s="111"/>
      <c r="F26" s="111"/>
      <c r="G26" s="111"/>
      <c r="H26" s="111"/>
      <c r="I26" s="111"/>
      <c r="J26" s="111"/>
      <c r="K26" s="111"/>
      <c r="L26" s="111"/>
      <c r="M26" s="111"/>
      <c r="N26" s="111"/>
      <c r="O26" s="111"/>
      <c r="P26" s="111"/>
      <c r="Q26" s="111"/>
    </row>
    <row r="27" spans="1:17" s="24" customFormat="1" ht="72" customHeight="1" x14ac:dyDescent="0.25">
      <c r="A27" s="25"/>
      <c r="B27" s="130" t="s">
        <v>63</v>
      </c>
      <c r="C27" s="131"/>
      <c r="D27" s="131"/>
      <c r="E27" s="131"/>
      <c r="F27" s="131"/>
      <c r="G27" s="132"/>
      <c r="H27" s="53"/>
      <c r="I27" s="53" t="s">
        <v>64</v>
      </c>
      <c r="J27" s="53">
        <f>J28+J31+J34+J39+J41+J48</f>
        <v>6</v>
      </c>
      <c r="K27" s="27"/>
      <c r="L27" s="34"/>
      <c r="M27" s="34"/>
      <c r="N27" s="34"/>
      <c r="O27" s="35">
        <f t="shared" ref="O27:O39" si="5">K27+L27+M27+N27</f>
        <v>0</v>
      </c>
      <c r="P27" s="29">
        <f t="shared" ref="P27:P48" si="6">O27/J27</f>
        <v>0</v>
      </c>
      <c r="Q27" s="30"/>
    </row>
    <row r="28" spans="1:17" s="24" customFormat="1" ht="122.55" customHeight="1" x14ac:dyDescent="0.25">
      <c r="A28" s="6" t="s">
        <v>65</v>
      </c>
      <c r="B28" s="2" t="s">
        <v>225</v>
      </c>
      <c r="C28" s="165" t="s">
        <v>218</v>
      </c>
      <c r="D28" s="166" t="s">
        <v>66</v>
      </c>
      <c r="E28" s="40" t="s">
        <v>30</v>
      </c>
      <c r="F28" s="40" t="s">
        <v>31</v>
      </c>
      <c r="G28" s="33" t="s">
        <v>32</v>
      </c>
      <c r="H28" s="135" t="s">
        <v>67</v>
      </c>
      <c r="I28" s="53"/>
      <c r="J28" s="33">
        <v>1</v>
      </c>
      <c r="K28" s="98" t="s">
        <v>52</v>
      </c>
      <c r="L28" s="98"/>
      <c r="M28" s="98"/>
      <c r="N28" s="98"/>
      <c r="O28" s="35"/>
      <c r="P28" s="29">
        <f>O28/J28</f>
        <v>0</v>
      </c>
      <c r="Q28" s="30"/>
    </row>
    <row r="29" spans="1:17" s="24" customFormat="1" ht="135" customHeight="1" x14ac:dyDescent="0.25">
      <c r="A29" s="6" t="s">
        <v>68</v>
      </c>
      <c r="B29" s="2" t="s">
        <v>231</v>
      </c>
      <c r="C29" s="108"/>
      <c r="D29" s="157"/>
      <c r="E29" s="40" t="s">
        <v>30</v>
      </c>
      <c r="F29" s="40" t="s">
        <v>31</v>
      </c>
      <c r="G29" s="33" t="s">
        <v>32</v>
      </c>
      <c r="H29" s="135"/>
      <c r="I29" s="53"/>
      <c r="J29" s="53">
        <v>2</v>
      </c>
      <c r="K29" s="27"/>
      <c r="L29" s="27"/>
      <c r="M29" s="27"/>
      <c r="N29" s="27"/>
      <c r="O29" s="35">
        <f>K29+L29+M29+N29</f>
        <v>0</v>
      </c>
      <c r="P29" s="29">
        <f>O29/J29</f>
        <v>0</v>
      </c>
      <c r="Q29" s="30"/>
    </row>
    <row r="30" spans="1:17" s="37" customFormat="1" ht="17.55" customHeight="1" x14ac:dyDescent="0.25">
      <c r="A30" s="6"/>
      <c r="B30" s="95" t="s">
        <v>36</v>
      </c>
      <c r="C30" s="96"/>
      <c r="D30" s="96"/>
      <c r="E30" s="96"/>
      <c r="F30" s="96"/>
      <c r="G30" s="97"/>
      <c r="H30" s="135"/>
      <c r="I30" s="53"/>
      <c r="J30" s="53"/>
      <c r="K30" s="27"/>
      <c r="L30" s="27"/>
      <c r="M30" s="27"/>
      <c r="N30" s="27"/>
      <c r="O30" s="35"/>
      <c r="P30" s="29"/>
      <c r="Q30" s="36"/>
    </row>
    <row r="31" spans="1:17" s="24" customFormat="1" ht="170.25" customHeight="1" x14ac:dyDescent="0.25">
      <c r="A31" s="6" t="s">
        <v>69</v>
      </c>
      <c r="B31" s="2" t="s">
        <v>70</v>
      </c>
      <c r="C31" s="105" t="s">
        <v>219</v>
      </c>
      <c r="D31" s="156" t="s">
        <v>71</v>
      </c>
      <c r="E31" s="40" t="s">
        <v>30</v>
      </c>
      <c r="F31" s="40" t="s">
        <v>31</v>
      </c>
      <c r="G31" s="41" t="s">
        <v>39</v>
      </c>
      <c r="H31" s="158" t="s">
        <v>67</v>
      </c>
      <c r="I31" s="27"/>
      <c r="J31" s="27">
        <v>1</v>
      </c>
      <c r="K31" s="98" t="s">
        <v>52</v>
      </c>
      <c r="L31" s="98"/>
      <c r="M31" s="98"/>
      <c r="N31" s="98"/>
      <c r="O31" s="35"/>
      <c r="P31" s="29">
        <f t="shared" si="6"/>
        <v>0</v>
      </c>
      <c r="Q31" s="30"/>
    </row>
    <row r="32" spans="1:17" s="24" customFormat="1" ht="64.2" customHeight="1" x14ac:dyDescent="0.25">
      <c r="A32" s="6" t="s">
        <v>72</v>
      </c>
      <c r="B32" s="3" t="s">
        <v>73</v>
      </c>
      <c r="C32" s="106"/>
      <c r="D32" s="157"/>
      <c r="E32" s="40" t="s">
        <v>30</v>
      </c>
      <c r="F32" s="40" t="s">
        <v>31</v>
      </c>
      <c r="G32" s="52" t="s">
        <v>32</v>
      </c>
      <c r="H32" s="159"/>
      <c r="I32" s="27"/>
      <c r="J32" s="27">
        <v>3</v>
      </c>
      <c r="K32" s="27"/>
      <c r="L32" s="27"/>
      <c r="M32" s="27"/>
      <c r="N32" s="27"/>
      <c r="O32" s="35">
        <f>K32+L32+M32+N32</f>
        <v>0</v>
      </c>
      <c r="P32" s="29">
        <f>O32/J32</f>
        <v>0</v>
      </c>
      <c r="Q32" s="30"/>
    </row>
    <row r="33" spans="1:17" s="37" customFormat="1" ht="17.55" customHeight="1" x14ac:dyDescent="0.25">
      <c r="A33" s="6"/>
      <c r="B33" s="95" t="s">
        <v>36</v>
      </c>
      <c r="C33" s="96"/>
      <c r="D33" s="96"/>
      <c r="E33" s="96"/>
      <c r="F33" s="96"/>
      <c r="G33" s="97"/>
      <c r="H33" s="27"/>
      <c r="I33" s="27"/>
      <c r="J33" s="27"/>
      <c r="K33" s="27"/>
      <c r="L33" s="27"/>
      <c r="M33" s="27"/>
      <c r="N33" s="27"/>
      <c r="O33" s="35"/>
      <c r="P33" s="29"/>
      <c r="Q33" s="36"/>
    </row>
    <row r="34" spans="1:17" s="24" customFormat="1" ht="81.599999999999994" customHeight="1" x14ac:dyDescent="0.25">
      <c r="A34" s="6" t="s">
        <v>74</v>
      </c>
      <c r="B34" s="38" t="s">
        <v>75</v>
      </c>
      <c r="C34" s="105" t="s">
        <v>219</v>
      </c>
      <c r="D34" s="160" t="s">
        <v>76</v>
      </c>
      <c r="E34" s="40" t="s">
        <v>30</v>
      </c>
      <c r="F34" s="40" t="s">
        <v>31</v>
      </c>
      <c r="G34" s="33" t="s">
        <v>32</v>
      </c>
      <c r="H34" s="136" t="s">
        <v>77</v>
      </c>
      <c r="I34" s="54"/>
      <c r="J34" s="26">
        <v>1</v>
      </c>
      <c r="K34" s="98" t="s">
        <v>52</v>
      </c>
      <c r="L34" s="98"/>
      <c r="M34" s="98"/>
      <c r="N34" s="98"/>
      <c r="O34" s="35"/>
      <c r="P34" s="29">
        <f t="shared" si="6"/>
        <v>0</v>
      </c>
      <c r="Q34" s="30"/>
    </row>
    <row r="35" spans="1:17" s="24" customFormat="1" ht="61.2" customHeight="1" x14ac:dyDescent="0.25">
      <c r="A35" s="6" t="s">
        <v>78</v>
      </c>
      <c r="B35" s="3" t="s">
        <v>79</v>
      </c>
      <c r="C35" s="106"/>
      <c r="D35" s="161"/>
      <c r="E35" s="40" t="s">
        <v>30</v>
      </c>
      <c r="F35" s="40" t="s">
        <v>31</v>
      </c>
      <c r="G35" s="33" t="s">
        <v>32</v>
      </c>
      <c r="H35" s="136"/>
      <c r="I35" s="54"/>
      <c r="J35" s="54">
        <v>2</v>
      </c>
      <c r="K35" s="27"/>
      <c r="L35" s="27"/>
      <c r="M35" s="27"/>
      <c r="N35" s="27"/>
      <c r="O35" s="35">
        <f>K35+L35+M35+N35</f>
        <v>0</v>
      </c>
      <c r="P35" s="29">
        <f>O35/J35</f>
        <v>0</v>
      </c>
      <c r="Q35" s="30"/>
    </row>
    <row r="36" spans="1:17" s="37" customFormat="1" ht="17.55" customHeight="1" x14ac:dyDescent="0.25">
      <c r="A36" s="6"/>
      <c r="B36" s="95" t="s">
        <v>36</v>
      </c>
      <c r="C36" s="96"/>
      <c r="D36" s="96"/>
      <c r="E36" s="96"/>
      <c r="F36" s="96"/>
      <c r="G36" s="97"/>
      <c r="H36" s="136"/>
      <c r="I36" s="54"/>
      <c r="J36" s="54"/>
      <c r="K36" s="27"/>
      <c r="L36" s="27"/>
      <c r="M36" s="27"/>
      <c r="N36" s="27"/>
      <c r="O36" s="35"/>
      <c r="P36" s="29"/>
      <c r="Q36" s="36"/>
    </row>
    <row r="37" spans="1:17" s="24" customFormat="1" ht="133.19999999999999" customHeight="1" x14ac:dyDescent="0.25">
      <c r="A37" s="6" t="s">
        <v>80</v>
      </c>
      <c r="B37" s="2" t="s">
        <v>81</v>
      </c>
      <c r="C37" s="47" t="s">
        <v>219</v>
      </c>
      <c r="D37" s="55" t="s">
        <v>76</v>
      </c>
      <c r="E37" s="40" t="s">
        <v>30</v>
      </c>
      <c r="F37" s="40" t="s">
        <v>31</v>
      </c>
      <c r="G37" s="33" t="s">
        <v>32</v>
      </c>
      <c r="H37" s="136"/>
      <c r="I37" s="54"/>
      <c r="J37" s="54">
        <v>1</v>
      </c>
      <c r="K37" s="27"/>
      <c r="L37" s="27"/>
      <c r="M37" s="27"/>
      <c r="N37" s="27"/>
      <c r="O37" s="35">
        <f>K37+L37+M37+N37</f>
        <v>0</v>
      </c>
      <c r="P37" s="29">
        <f>O37/J37</f>
        <v>0</v>
      </c>
      <c r="Q37" s="30"/>
    </row>
    <row r="38" spans="1:17" s="37" customFormat="1" ht="17.55" customHeight="1" x14ac:dyDescent="0.25">
      <c r="A38" s="6"/>
      <c r="B38" s="95" t="s">
        <v>36</v>
      </c>
      <c r="C38" s="96"/>
      <c r="D38" s="96"/>
      <c r="E38" s="96"/>
      <c r="F38" s="96"/>
      <c r="G38" s="97"/>
      <c r="H38" s="136"/>
      <c r="I38" s="54"/>
      <c r="J38" s="54"/>
      <c r="K38" s="27"/>
      <c r="L38" s="27"/>
      <c r="M38" s="27"/>
      <c r="N38" s="27"/>
      <c r="O38" s="35"/>
      <c r="P38" s="29"/>
      <c r="Q38" s="36"/>
    </row>
    <row r="39" spans="1:17" s="24" customFormat="1" ht="62.25" customHeight="1" x14ac:dyDescent="0.25">
      <c r="A39" s="6" t="s">
        <v>82</v>
      </c>
      <c r="B39" s="38" t="s">
        <v>83</v>
      </c>
      <c r="C39" s="56" t="s">
        <v>84</v>
      </c>
      <c r="D39" s="57" t="s">
        <v>85</v>
      </c>
      <c r="E39" s="40" t="s">
        <v>30</v>
      </c>
      <c r="F39" s="40" t="s">
        <v>31</v>
      </c>
      <c r="G39" s="41" t="s">
        <v>39</v>
      </c>
      <c r="H39" s="137"/>
      <c r="I39" s="58"/>
      <c r="J39" s="58">
        <v>1</v>
      </c>
      <c r="K39" s="27"/>
      <c r="L39" s="27"/>
      <c r="M39" s="27"/>
      <c r="N39" s="27"/>
      <c r="O39" s="35">
        <f t="shared" si="5"/>
        <v>0</v>
      </c>
      <c r="P39" s="29">
        <f t="shared" si="6"/>
        <v>0</v>
      </c>
      <c r="Q39" s="30"/>
    </row>
    <row r="40" spans="1:17" s="37" customFormat="1" ht="17.55" customHeight="1" x14ac:dyDescent="0.25">
      <c r="A40" s="6"/>
      <c r="B40" s="95" t="s">
        <v>36</v>
      </c>
      <c r="C40" s="96"/>
      <c r="D40" s="96"/>
      <c r="E40" s="96"/>
      <c r="F40" s="96"/>
      <c r="G40" s="97"/>
      <c r="H40" s="58"/>
      <c r="I40" s="58"/>
      <c r="J40" s="58"/>
      <c r="K40" s="27"/>
      <c r="L40" s="27"/>
      <c r="M40" s="27"/>
      <c r="N40" s="27"/>
      <c r="O40" s="35"/>
      <c r="P40" s="29"/>
      <c r="Q40" s="36"/>
    </row>
    <row r="41" spans="1:17" s="24" customFormat="1" ht="49.2" customHeight="1" x14ac:dyDescent="0.25">
      <c r="A41" s="6" t="s">
        <v>86</v>
      </c>
      <c r="B41" s="38" t="s">
        <v>87</v>
      </c>
      <c r="C41" s="105" t="s">
        <v>220</v>
      </c>
      <c r="D41" s="105" t="s">
        <v>88</v>
      </c>
      <c r="E41" s="40" t="s">
        <v>30</v>
      </c>
      <c r="F41" s="40" t="s">
        <v>31</v>
      </c>
      <c r="G41" s="41" t="s">
        <v>39</v>
      </c>
      <c r="H41" s="94" t="s">
        <v>67</v>
      </c>
      <c r="I41" s="27"/>
      <c r="J41" s="28">
        <v>1</v>
      </c>
      <c r="K41" s="98" t="s">
        <v>52</v>
      </c>
      <c r="L41" s="98"/>
      <c r="M41" s="98"/>
      <c r="N41" s="98"/>
      <c r="O41" s="35"/>
      <c r="P41" s="29">
        <f t="shared" si="6"/>
        <v>0</v>
      </c>
      <c r="Q41" s="30"/>
    </row>
    <row r="42" spans="1:17" s="24" customFormat="1" ht="48" customHeight="1" x14ac:dyDescent="0.25">
      <c r="A42" s="6" t="s">
        <v>89</v>
      </c>
      <c r="B42" s="2" t="s">
        <v>90</v>
      </c>
      <c r="C42" s="106"/>
      <c r="D42" s="106"/>
      <c r="E42" s="40" t="s">
        <v>30</v>
      </c>
      <c r="F42" s="40" t="s">
        <v>31</v>
      </c>
      <c r="G42" s="41" t="s">
        <v>32</v>
      </c>
      <c r="H42" s="94"/>
      <c r="I42" s="27"/>
      <c r="J42" s="27">
        <v>2</v>
      </c>
      <c r="K42" s="27"/>
      <c r="L42" s="27"/>
      <c r="M42" s="27"/>
      <c r="N42" s="27"/>
      <c r="O42" s="35">
        <f>K42+L42+M42+N42</f>
        <v>0</v>
      </c>
      <c r="P42" s="29">
        <f>O42/J42</f>
        <v>0</v>
      </c>
      <c r="Q42" s="30"/>
    </row>
    <row r="43" spans="1:17" s="37" customFormat="1" ht="17.55" customHeight="1" x14ac:dyDescent="0.25">
      <c r="A43" s="6"/>
      <c r="B43" s="95" t="s">
        <v>36</v>
      </c>
      <c r="C43" s="96"/>
      <c r="D43" s="96"/>
      <c r="E43" s="96"/>
      <c r="F43" s="96"/>
      <c r="G43" s="97"/>
      <c r="H43" s="94"/>
      <c r="I43" s="27"/>
      <c r="J43" s="27"/>
      <c r="K43" s="27"/>
      <c r="L43" s="27"/>
      <c r="M43" s="27"/>
      <c r="N43" s="27"/>
      <c r="O43" s="35"/>
      <c r="P43" s="29"/>
      <c r="Q43" s="36"/>
    </row>
    <row r="44" spans="1:17" s="24" customFormat="1" ht="47.55" customHeight="1" x14ac:dyDescent="0.25">
      <c r="A44" s="6" t="s">
        <v>91</v>
      </c>
      <c r="B44" s="2" t="s">
        <v>210</v>
      </c>
      <c r="C44" s="47" t="s">
        <v>220</v>
      </c>
      <c r="D44" s="3" t="s">
        <v>88</v>
      </c>
      <c r="E44" s="40" t="s">
        <v>30</v>
      </c>
      <c r="F44" s="40" t="s">
        <v>31</v>
      </c>
      <c r="G44" s="52" t="s">
        <v>32</v>
      </c>
      <c r="H44" s="94"/>
      <c r="I44" s="27"/>
      <c r="J44" s="27">
        <v>1</v>
      </c>
      <c r="K44" s="27"/>
      <c r="L44" s="27"/>
      <c r="M44" s="27"/>
      <c r="N44" s="27"/>
      <c r="O44" s="35">
        <f>K44+L44+M44+N44</f>
        <v>0</v>
      </c>
      <c r="P44" s="29">
        <f>O44/J44</f>
        <v>0</v>
      </c>
      <c r="Q44" s="30"/>
    </row>
    <row r="45" spans="1:17" s="37" customFormat="1" ht="17.55" customHeight="1" x14ac:dyDescent="0.25">
      <c r="A45" s="6"/>
      <c r="B45" s="95" t="s">
        <v>36</v>
      </c>
      <c r="C45" s="96"/>
      <c r="D45" s="96"/>
      <c r="E45" s="96"/>
      <c r="F45" s="96"/>
      <c r="G45" s="97"/>
      <c r="H45" s="94"/>
      <c r="I45" s="27"/>
      <c r="J45" s="27"/>
      <c r="K45" s="27"/>
      <c r="L45" s="27"/>
      <c r="M45" s="27"/>
      <c r="N45" s="27"/>
      <c r="O45" s="35"/>
      <c r="P45" s="29"/>
      <c r="Q45" s="36"/>
    </row>
    <row r="46" spans="1:17" s="24" customFormat="1" ht="55.95" customHeight="1" x14ac:dyDescent="0.25">
      <c r="A46" s="6" t="s">
        <v>92</v>
      </c>
      <c r="B46" s="2" t="s">
        <v>93</v>
      </c>
      <c r="C46" s="47" t="s">
        <v>220</v>
      </c>
      <c r="D46" s="38" t="s">
        <v>88</v>
      </c>
      <c r="E46" s="40" t="s">
        <v>30</v>
      </c>
      <c r="F46" s="40" t="s">
        <v>31</v>
      </c>
      <c r="G46" s="41" t="s">
        <v>32</v>
      </c>
      <c r="H46" s="94"/>
      <c r="I46" s="27"/>
      <c r="J46" s="27">
        <v>1</v>
      </c>
      <c r="K46" s="27"/>
      <c r="L46" s="27"/>
      <c r="M46" s="27"/>
      <c r="N46" s="27"/>
      <c r="O46" s="35">
        <f>K46+L46+M46+N46</f>
        <v>0</v>
      </c>
      <c r="P46" s="29">
        <f>O46/J46</f>
        <v>0</v>
      </c>
      <c r="Q46" s="30"/>
    </row>
    <row r="47" spans="1:17" s="37" customFormat="1" ht="17.55" customHeight="1" x14ac:dyDescent="0.25">
      <c r="A47" s="6"/>
      <c r="B47" s="95" t="s">
        <v>36</v>
      </c>
      <c r="C47" s="96"/>
      <c r="D47" s="96"/>
      <c r="E47" s="96"/>
      <c r="F47" s="96"/>
      <c r="G47" s="97"/>
      <c r="H47" s="27"/>
      <c r="I47" s="27"/>
      <c r="J47" s="27"/>
      <c r="K47" s="27"/>
      <c r="L47" s="27"/>
      <c r="M47" s="27"/>
      <c r="N47" s="27"/>
      <c r="O47" s="35"/>
      <c r="P47" s="29"/>
      <c r="Q47" s="36"/>
    </row>
    <row r="48" spans="1:17" s="24" customFormat="1" ht="47.55" customHeight="1" x14ac:dyDescent="0.25">
      <c r="A48" s="6" t="s">
        <v>94</v>
      </c>
      <c r="B48" s="38" t="s">
        <v>95</v>
      </c>
      <c r="C48" s="107" t="s">
        <v>220</v>
      </c>
      <c r="D48" s="107" t="s">
        <v>96</v>
      </c>
      <c r="E48" s="40" t="s">
        <v>30</v>
      </c>
      <c r="F48" s="40" t="s">
        <v>31</v>
      </c>
      <c r="G48" s="41" t="s">
        <v>39</v>
      </c>
      <c r="H48" s="119" t="s">
        <v>67</v>
      </c>
      <c r="I48" s="27"/>
      <c r="J48" s="28">
        <v>1</v>
      </c>
      <c r="K48" s="98" t="s">
        <v>52</v>
      </c>
      <c r="L48" s="98"/>
      <c r="M48" s="98"/>
      <c r="N48" s="98"/>
      <c r="O48" s="35"/>
      <c r="P48" s="29">
        <f t="shared" si="6"/>
        <v>0</v>
      </c>
      <c r="Q48" s="30"/>
    </row>
    <row r="49" spans="1:17" s="24" customFormat="1" ht="108.6" customHeight="1" x14ac:dyDescent="0.25">
      <c r="A49" s="6" t="s">
        <v>97</v>
      </c>
      <c r="B49" s="3" t="s">
        <v>98</v>
      </c>
      <c r="C49" s="108"/>
      <c r="D49" s="108"/>
      <c r="E49" s="40" t="s">
        <v>30</v>
      </c>
      <c r="F49" s="40" t="s">
        <v>31</v>
      </c>
      <c r="G49" s="41" t="s">
        <v>32</v>
      </c>
      <c r="H49" s="120"/>
      <c r="I49" s="27"/>
      <c r="J49" s="27">
        <v>2</v>
      </c>
      <c r="K49" s="27"/>
      <c r="L49" s="27"/>
      <c r="M49" s="27"/>
      <c r="N49" s="27"/>
      <c r="O49" s="35">
        <f>K49+L49+M49+N49</f>
        <v>0</v>
      </c>
      <c r="P49" s="29">
        <f>O49/J49</f>
        <v>0</v>
      </c>
      <c r="Q49" s="30"/>
    </row>
    <row r="50" spans="1:17" s="37" customFormat="1" ht="17.55" customHeight="1" x14ac:dyDescent="0.25">
      <c r="A50" s="6"/>
      <c r="B50" s="95" t="s">
        <v>36</v>
      </c>
      <c r="C50" s="96"/>
      <c r="D50" s="96"/>
      <c r="E50" s="96"/>
      <c r="F50" s="96"/>
      <c r="G50" s="97"/>
      <c r="H50" s="120"/>
      <c r="I50" s="27"/>
      <c r="J50" s="27"/>
      <c r="K50" s="27"/>
      <c r="L50" s="27"/>
      <c r="M50" s="27"/>
      <c r="N50" s="27"/>
      <c r="O50" s="35"/>
      <c r="P50" s="29"/>
      <c r="Q50" s="36"/>
    </row>
    <row r="51" spans="1:17" s="24" customFormat="1" ht="162" customHeight="1" x14ac:dyDescent="0.3">
      <c r="A51" s="6" t="s">
        <v>99</v>
      </c>
      <c r="B51" s="2" t="s">
        <v>100</v>
      </c>
      <c r="C51" s="47" t="s">
        <v>221</v>
      </c>
      <c r="D51" s="59" t="s">
        <v>96</v>
      </c>
      <c r="E51" s="40" t="s">
        <v>30</v>
      </c>
      <c r="F51" s="40" t="s">
        <v>31</v>
      </c>
      <c r="G51" s="41" t="s">
        <v>32</v>
      </c>
      <c r="H51" s="120"/>
      <c r="I51" s="27"/>
      <c r="J51" s="27">
        <v>1</v>
      </c>
      <c r="K51" s="27"/>
      <c r="L51" s="27"/>
      <c r="M51" s="27"/>
      <c r="N51" s="27"/>
      <c r="O51" s="35">
        <f>K51+L51+M51+N51</f>
        <v>0</v>
      </c>
      <c r="P51" s="29">
        <f>O51/J51</f>
        <v>0</v>
      </c>
      <c r="Q51" s="30"/>
    </row>
    <row r="52" spans="1:17" s="37" customFormat="1" ht="17.55" customHeight="1" x14ac:dyDescent="0.25">
      <c r="A52" s="6"/>
      <c r="B52" s="95" t="s">
        <v>36</v>
      </c>
      <c r="C52" s="96"/>
      <c r="D52" s="96"/>
      <c r="E52" s="96"/>
      <c r="F52" s="96"/>
      <c r="G52" s="97"/>
      <c r="H52" s="120"/>
      <c r="I52" s="27"/>
      <c r="J52" s="27"/>
      <c r="K52" s="27"/>
      <c r="L52" s="27"/>
      <c r="M52" s="27"/>
      <c r="N52" s="27"/>
      <c r="O52" s="35"/>
      <c r="P52" s="29"/>
      <c r="Q52" s="36"/>
    </row>
    <row r="53" spans="1:17" s="24" customFormat="1" ht="149.55000000000001" customHeight="1" x14ac:dyDescent="0.3">
      <c r="A53" s="6" t="s">
        <v>101</v>
      </c>
      <c r="B53" s="3" t="s">
        <v>79</v>
      </c>
      <c r="C53" s="47" t="s">
        <v>221</v>
      </c>
      <c r="D53" s="59" t="s">
        <v>96</v>
      </c>
      <c r="E53" s="40" t="s">
        <v>30</v>
      </c>
      <c r="F53" s="40" t="s">
        <v>31</v>
      </c>
      <c r="G53" s="41" t="s">
        <v>32</v>
      </c>
      <c r="H53" s="120"/>
      <c r="I53" s="27"/>
      <c r="J53" s="27">
        <v>3</v>
      </c>
      <c r="K53" s="27"/>
      <c r="L53" s="27"/>
      <c r="M53" s="27"/>
      <c r="N53" s="27"/>
      <c r="O53" s="35">
        <f>K53+L53+M53+N53</f>
        <v>0</v>
      </c>
      <c r="P53" s="29">
        <f>O53/J53</f>
        <v>0</v>
      </c>
      <c r="Q53" s="30"/>
    </row>
    <row r="54" spans="1:17" s="37" customFormat="1" ht="17.55" customHeight="1" x14ac:dyDescent="0.25">
      <c r="A54" s="6"/>
      <c r="B54" s="95" t="s">
        <v>36</v>
      </c>
      <c r="C54" s="96"/>
      <c r="D54" s="96"/>
      <c r="E54" s="96"/>
      <c r="F54" s="96"/>
      <c r="G54" s="97"/>
      <c r="H54" s="121"/>
      <c r="I54" s="27"/>
      <c r="J54" s="27"/>
      <c r="K54" s="27"/>
      <c r="L54" s="27"/>
      <c r="M54" s="27"/>
      <c r="N54" s="27"/>
      <c r="O54" s="35"/>
      <c r="P54" s="29"/>
      <c r="Q54" s="36"/>
    </row>
    <row r="55" spans="1:17" s="24" customFormat="1" ht="40.200000000000003" customHeight="1" x14ac:dyDescent="0.25">
      <c r="A55" s="1" t="s">
        <v>102</v>
      </c>
      <c r="B55" s="111" t="s">
        <v>103</v>
      </c>
      <c r="C55" s="111"/>
      <c r="D55" s="111"/>
      <c r="E55" s="111"/>
      <c r="F55" s="111"/>
      <c r="G55" s="111"/>
      <c r="H55" s="111"/>
      <c r="I55" s="111"/>
      <c r="J55" s="111"/>
      <c r="K55" s="111"/>
      <c r="L55" s="111"/>
      <c r="M55" s="111"/>
      <c r="N55" s="111"/>
      <c r="O55" s="111"/>
      <c r="P55" s="111"/>
      <c r="Q55" s="111"/>
    </row>
    <row r="56" spans="1:17" s="62" customFormat="1" ht="36.6" customHeight="1" x14ac:dyDescent="0.25">
      <c r="A56" s="60"/>
      <c r="B56" s="116" t="s">
        <v>104</v>
      </c>
      <c r="C56" s="117"/>
      <c r="D56" s="117"/>
      <c r="E56" s="117"/>
      <c r="F56" s="117"/>
      <c r="G56" s="118"/>
      <c r="H56" s="115" t="s">
        <v>205</v>
      </c>
      <c r="I56" s="27"/>
      <c r="J56" s="27">
        <v>100</v>
      </c>
      <c r="K56" s="34"/>
      <c r="L56" s="34"/>
      <c r="M56" s="34"/>
      <c r="N56" s="34"/>
      <c r="O56" s="35">
        <f t="shared" ref="O56" si="7">K56+L56+M56+N56</f>
        <v>0</v>
      </c>
      <c r="P56" s="29">
        <f t="shared" ref="P56" si="8">O56/J56</f>
        <v>0</v>
      </c>
      <c r="Q56" s="61"/>
    </row>
    <row r="57" spans="1:17" s="24" customFormat="1" ht="96.75" customHeight="1" x14ac:dyDescent="0.25">
      <c r="A57" s="25" t="s">
        <v>105</v>
      </c>
      <c r="B57" s="2" t="s">
        <v>106</v>
      </c>
      <c r="C57" s="47" t="s">
        <v>107</v>
      </c>
      <c r="D57" s="63" t="s">
        <v>108</v>
      </c>
      <c r="E57" s="40" t="s">
        <v>30</v>
      </c>
      <c r="F57" s="40" t="s">
        <v>31</v>
      </c>
      <c r="G57" s="27" t="s">
        <v>32</v>
      </c>
      <c r="H57" s="115"/>
      <c r="I57" s="27"/>
      <c r="J57" s="27"/>
      <c r="K57" s="98" t="s">
        <v>52</v>
      </c>
      <c r="L57" s="98"/>
      <c r="M57" s="98"/>
      <c r="N57" s="98"/>
      <c r="O57" s="35"/>
      <c r="P57" s="29"/>
      <c r="Q57" s="30"/>
    </row>
    <row r="58" spans="1:17" s="24" customFormat="1" ht="40.200000000000003" customHeight="1" x14ac:dyDescent="0.25">
      <c r="A58" s="1" t="s">
        <v>109</v>
      </c>
      <c r="B58" s="111" t="s">
        <v>110</v>
      </c>
      <c r="C58" s="111"/>
      <c r="D58" s="111"/>
      <c r="E58" s="111"/>
      <c r="F58" s="111"/>
      <c r="G58" s="111"/>
      <c r="H58" s="111"/>
      <c r="I58" s="111"/>
      <c r="J58" s="111"/>
      <c r="K58" s="111"/>
      <c r="L58" s="111"/>
      <c r="M58" s="111"/>
      <c r="N58" s="111"/>
      <c r="O58" s="111"/>
      <c r="P58" s="111"/>
      <c r="Q58" s="111"/>
    </row>
    <row r="59" spans="1:17" s="65" customFormat="1" ht="36.6" customHeight="1" x14ac:dyDescent="0.3">
      <c r="A59" s="25"/>
      <c r="B59" s="102" t="s">
        <v>111</v>
      </c>
      <c r="C59" s="103"/>
      <c r="D59" s="103"/>
      <c r="E59" s="103"/>
      <c r="F59" s="103"/>
      <c r="G59" s="104"/>
      <c r="H59" s="94" t="s">
        <v>112</v>
      </c>
      <c r="I59" s="27"/>
      <c r="J59" s="27">
        <v>95</v>
      </c>
      <c r="K59" s="27"/>
      <c r="L59" s="45"/>
      <c r="M59" s="45"/>
      <c r="N59" s="45"/>
      <c r="O59" s="35">
        <f>K59+L59+M59+N59</f>
        <v>0</v>
      </c>
      <c r="P59" s="29">
        <f t="shared" ref="P59" si="9">O59/J59</f>
        <v>0</v>
      </c>
      <c r="Q59" s="64"/>
    </row>
    <row r="60" spans="1:17" s="65" customFormat="1" ht="36.6" customHeight="1" x14ac:dyDescent="0.3">
      <c r="A60" s="25"/>
      <c r="B60" s="102" t="s">
        <v>113</v>
      </c>
      <c r="C60" s="103"/>
      <c r="D60" s="103"/>
      <c r="E60" s="103"/>
      <c r="F60" s="103"/>
      <c r="G60" s="104"/>
      <c r="H60" s="94"/>
      <c r="I60" s="27"/>
      <c r="J60" s="27">
        <v>300</v>
      </c>
      <c r="K60" s="27"/>
      <c r="L60" s="45"/>
      <c r="M60" s="45"/>
      <c r="N60" s="45"/>
      <c r="O60" s="35">
        <f>K60+L60+M60+N60</f>
        <v>0</v>
      </c>
      <c r="P60" s="29">
        <f t="shared" ref="P60" si="10">O60/J60</f>
        <v>0</v>
      </c>
      <c r="Q60" s="64"/>
    </row>
    <row r="61" spans="1:17" s="24" customFormat="1" ht="111" customHeight="1" x14ac:dyDescent="0.25">
      <c r="A61" s="66" t="s">
        <v>114</v>
      </c>
      <c r="B61" s="2" t="s">
        <v>115</v>
      </c>
      <c r="C61" s="47" t="s">
        <v>116</v>
      </c>
      <c r="D61" s="67" t="s">
        <v>117</v>
      </c>
      <c r="E61" s="68" t="s">
        <v>30</v>
      </c>
      <c r="F61" s="68" t="s">
        <v>31</v>
      </c>
      <c r="G61" s="33" t="s">
        <v>32</v>
      </c>
      <c r="H61" s="94"/>
      <c r="I61" s="27" t="s">
        <v>118</v>
      </c>
      <c r="J61" s="27">
        <v>1</v>
      </c>
      <c r="K61" s="98" t="s">
        <v>52</v>
      </c>
      <c r="L61" s="98"/>
      <c r="M61" s="98"/>
      <c r="N61" s="98"/>
      <c r="O61" s="35"/>
      <c r="P61" s="29">
        <f>O61/J61</f>
        <v>0</v>
      </c>
      <c r="Q61" s="30"/>
    </row>
    <row r="62" spans="1:17" s="24" customFormat="1" ht="114.75" customHeight="1" x14ac:dyDescent="0.25">
      <c r="A62" s="25" t="s">
        <v>119</v>
      </c>
      <c r="B62" s="2" t="s">
        <v>120</v>
      </c>
      <c r="C62" s="47" t="s">
        <v>121</v>
      </c>
      <c r="D62" s="67" t="s">
        <v>117</v>
      </c>
      <c r="E62" s="68" t="s">
        <v>30</v>
      </c>
      <c r="F62" s="68" t="s">
        <v>31</v>
      </c>
      <c r="G62" s="33" t="s">
        <v>32</v>
      </c>
      <c r="H62" s="94"/>
      <c r="I62" s="27"/>
      <c r="J62" s="27">
        <v>300</v>
      </c>
      <c r="K62" s="34"/>
      <c r="L62" s="45"/>
      <c r="M62" s="45"/>
      <c r="N62" s="45"/>
      <c r="O62" s="35">
        <f t="shared" ref="O62" si="11">K62+L62+M62+N62</f>
        <v>0</v>
      </c>
      <c r="P62" s="29">
        <f>O62/J62</f>
        <v>0</v>
      </c>
      <c r="Q62" s="30"/>
    </row>
    <row r="63" spans="1:17" s="37" customFormat="1" ht="17.55" customHeight="1" x14ac:dyDescent="0.25">
      <c r="A63" s="25"/>
      <c r="B63" s="95" t="s">
        <v>36</v>
      </c>
      <c r="C63" s="96"/>
      <c r="D63" s="96"/>
      <c r="E63" s="96"/>
      <c r="F63" s="96"/>
      <c r="G63" s="97"/>
      <c r="H63" s="94"/>
      <c r="I63" s="27"/>
      <c r="J63" s="27"/>
      <c r="K63" s="34"/>
      <c r="L63" s="45"/>
      <c r="M63" s="45"/>
      <c r="N63" s="45"/>
      <c r="O63" s="35"/>
      <c r="P63" s="29"/>
      <c r="Q63" s="36"/>
    </row>
    <row r="64" spans="1:17" s="24" customFormat="1" ht="216.75" customHeight="1" x14ac:dyDescent="0.25">
      <c r="A64" s="25" t="s">
        <v>122</v>
      </c>
      <c r="B64" s="2" t="s">
        <v>123</v>
      </c>
      <c r="C64" s="105" t="s">
        <v>124</v>
      </c>
      <c r="D64" s="122" t="s">
        <v>117</v>
      </c>
      <c r="E64" s="124" t="s">
        <v>30</v>
      </c>
      <c r="F64" s="124" t="s">
        <v>31</v>
      </c>
      <c r="G64" s="33" t="s">
        <v>32</v>
      </c>
      <c r="H64" s="94"/>
      <c r="I64" s="27"/>
      <c r="J64" s="35">
        <v>5</v>
      </c>
      <c r="K64" s="98" t="s">
        <v>52</v>
      </c>
      <c r="L64" s="98"/>
      <c r="M64" s="98"/>
      <c r="N64" s="98"/>
      <c r="O64" s="45"/>
      <c r="P64" s="29">
        <f>O64/J64</f>
        <v>0</v>
      </c>
      <c r="Q64" s="30"/>
    </row>
    <row r="65" spans="1:17" s="24" customFormat="1" ht="119.25" customHeight="1" x14ac:dyDescent="0.25">
      <c r="A65" s="25" t="s">
        <v>125</v>
      </c>
      <c r="B65" s="2" t="s">
        <v>126</v>
      </c>
      <c r="C65" s="109"/>
      <c r="D65" s="123"/>
      <c r="E65" s="125"/>
      <c r="F65" s="125"/>
      <c r="G65" s="69" t="s">
        <v>39</v>
      </c>
      <c r="H65" s="94"/>
      <c r="I65" s="27"/>
      <c r="J65" s="35">
        <v>1</v>
      </c>
      <c r="K65" s="98"/>
      <c r="L65" s="98"/>
      <c r="M65" s="98"/>
      <c r="N65" s="98"/>
      <c r="O65" s="45"/>
      <c r="P65" s="29">
        <f>O65/J65</f>
        <v>0</v>
      </c>
      <c r="Q65" s="30"/>
    </row>
    <row r="66" spans="1:17" s="24" customFormat="1" ht="40.200000000000003" customHeight="1" x14ac:dyDescent="0.25">
      <c r="A66" s="1" t="s">
        <v>127</v>
      </c>
      <c r="B66" s="111" t="s">
        <v>128</v>
      </c>
      <c r="C66" s="111"/>
      <c r="D66" s="111"/>
      <c r="E66" s="111"/>
      <c r="F66" s="111"/>
      <c r="G66" s="111"/>
      <c r="H66" s="111"/>
      <c r="I66" s="111"/>
      <c r="J66" s="111"/>
      <c r="K66" s="111"/>
      <c r="L66" s="111"/>
      <c r="M66" s="111"/>
      <c r="N66" s="111"/>
      <c r="O66" s="111"/>
      <c r="P66" s="111"/>
      <c r="Q66" s="111"/>
    </row>
    <row r="67" spans="1:17" s="24" customFormat="1" ht="87.75" customHeight="1" x14ac:dyDescent="0.25">
      <c r="A67" s="70"/>
      <c r="B67" s="112" t="s">
        <v>129</v>
      </c>
      <c r="C67" s="113"/>
      <c r="D67" s="113"/>
      <c r="E67" s="113"/>
      <c r="F67" s="113"/>
      <c r="G67" s="114"/>
      <c r="H67" s="33"/>
      <c r="I67" s="33" t="s">
        <v>130</v>
      </c>
      <c r="J67" s="33">
        <v>3</v>
      </c>
      <c r="K67" s="45"/>
      <c r="L67" s="34"/>
      <c r="M67" s="34"/>
      <c r="N67" s="34"/>
      <c r="O67" s="35">
        <f t="shared" ref="O67:O71" si="12">K67+L67+M67+N67</f>
        <v>0</v>
      </c>
      <c r="P67" s="29">
        <f t="shared" ref="P67:P71" si="13">O67/J67</f>
        <v>0</v>
      </c>
      <c r="Q67" s="30"/>
    </row>
    <row r="68" spans="1:17" s="24" customFormat="1" ht="72" customHeight="1" x14ac:dyDescent="0.25">
      <c r="A68" s="25" t="s">
        <v>131</v>
      </c>
      <c r="B68" s="2" t="s">
        <v>222</v>
      </c>
      <c r="C68" s="47" t="s">
        <v>132</v>
      </c>
      <c r="D68" s="47" t="s">
        <v>133</v>
      </c>
      <c r="E68" s="40" t="s">
        <v>30</v>
      </c>
      <c r="F68" s="40" t="s">
        <v>31</v>
      </c>
      <c r="G68" s="33" t="s">
        <v>32</v>
      </c>
      <c r="H68" s="110" t="s">
        <v>134</v>
      </c>
      <c r="I68" s="33" t="s">
        <v>105</v>
      </c>
      <c r="J68" s="33">
        <v>1</v>
      </c>
      <c r="K68" s="144" t="s">
        <v>52</v>
      </c>
      <c r="L68" s="145"/>
      <c r="M68" s="145"/>
      <c r="N68" s="146"/>
      <c r="O68" s="35"/>
      <c r="P68" s="29">
        <f t="shared" si="13"/>
        <v>0</v>
      </c>
      <c r="Q68" s="30"/>
    </row>
    <row r="69" spans="1:17" s="24" customFormat="1" ht="211.95" customHeight="1" x14ac:dyDescent="0.25">
      <c r="A69" s="25" t="s">
        <v>135</v>
      </c>
      <c r="B69" s="2" t="s">
        <v>136</v>
      </c>
      <c r="C69" s="47" t="s">
        <v>137</v>
      </c>
      <c r="D69" s="56" t="s">
        <v>71</v>
      </c>
      <c r="E69" s="40" t="s">
        <v>30</v>
      </c>
      <c r="F69" s="40" t="s">
        <v>31</v>
      </c>
      <c r="G69" s="33" t="s">
        <v>138</v>
      </c>
      <c r="H69" s="110"/>
      <c r="I69" s="33"/>
      <c r="J69" s="33">
        <v>1</v>
      </c>
      <c r="K69" s="27"/>
      <c r="L69" s="27"/>
      <c r="M69" s="27"/>
      <c r="N69" s="27"/>
      <c r="O69" s="35">
        <f t="shared" si="12"/>
        <v>0</v>
      </c>
      <c r="P69" s="29">
        <f t="shared" si="13"/>
        <v>0</v>
      </c>
      <c r="Q69" s="30"/>
    </row>
    <row r="70" spans="1:17" s="37" customFormat="1" ht="17.55" customHeight="1" x14ac:dyDescent="0.25">
      <c r="A70" s="25"/>
      <c r="B70" s="95" t="s">
        <v>36</v>
      </c>
      <c r="C70" s="96"/>
      <c r="D70" s="96"/>
      <c r="E70" s="96"/>
      <c r="F70" s="96"/>
      <c r="G70" s="97"/>
      <c r="H70" s="110"/>
      <c r="I70" s="33"/>
      <c r="J70" s="33"/>
      <c r="K70" s="27"/>
      <c r="L70" s="27"/>
      <c r="M70" s="27"/>
      <c r="N70" s="27"/>
      <c r="O70" s="35"/>
      <c r="P70" s="29"/>
      <c r="Q70" s="36"/>
    </row>
    <row r="71" spans="1:17" s="24" customFormat="1" ht="153" customHeight="1" x14ac:dyDescent="0.25">
      <c r="A71" s="6" t="s">
        <v>139</v>
      </c>
      <c r="B71" s="2" t="s">
        <v>140</v>
      </c>
      <c r="C71" s="47" t="s">
        <v>141</v>
      </c>
      <c r="D71" s="47" t="s">
        <v>226</v>
      </c>
      <c r="E71" s="40" t="s">
        <v>30</v>
      </c>
      <c r="F71" s="40" t="s">
        <v>31</v>
      </c>
      <c r="G71" s="33" t="s">
        <v>32</v>
      </c>
      <c r="H71" s="110"/>
      <c r="I71" s="33" t="s">
        <v>142</v>
      </c>
      <c r="J71" s="33">
        <v>2</v>
      </c>
      <c r="K71" s="27"/>
      <c r="L71" s="27"/>
      <c r="M71" s="27"/>
      <c r="N71" s="27"/>
      <c r="O71" s="35">
        <f t="shared" si="12"/>
        <v>0</v>
      </c>
      <c r="P71" s="29">
        <f t="shared" si="13"/>
        <v>0</v>
      </c>
      <c r="Q71" s="30"/>
    </row>
    <row r="72" spans="1:17" s="37" customFormat="1" ht="17.55" customHeight="1" x14ac:dyDescent="0.25">
      <c r="A72" s="6"/>
      <c r="B72" s="95" t="s">
        <v>36</v>
      </c>
      <c r="C72" s="96"/>
      <c r="D72" s="96"/>
      <c r="E72" s="96"/>
      <c r="F72" s="96"/>
      <c r="G72" s="97"/>
      <c r="H72" s="33"/>
      <c r="I72" s="33"/>
      <c r="J72" s="33"/>
      <c r="K72" s="27"/>
      <c r="L72" s="27"/>
      <c r="M72" s="27"/>
      <c r="N72" s="27"/>
      <c r="O72" s="35"/>
      <c r="P72" s="29"/>
      <c r="Q72" s="36"/>
    </row>
    <row r="73" spans="1:17" s="24" customFormat="1" ht="109.2" customHeight="1" x14ac:dyDescent="0.25">
      <c r="A73" s="6" t="s">
        <v>143</v>
      </c>
      <c r="B73" s="2" t="s">
        <v>144</v>
      </c>
      <c r="C73" s="47" t="s">
        <v>141</v>
      </c>
      <c r="D73" s="47" t="s">
        <v>227</v>
      </c>
      <c r="E73" s="40" t="s">
        <v>30</v>
      </c>
      <c r="F73" s="40" t="s">
        <v>31</v>
      </c>
      <c r="G73" s="33" t="s">
        <v>32</v>
      </c>
      <c r="H73" s="33" t="s">
        <v>145</v>
      </c>
      <c r="I73" s="33" t="s">
        <v>146</v>
      </c>
      <c r="J73" s="33">
        <v>1</v>
      </c>
      <c r="K73" s="27"/>
      <c r="L73" s="27"/>
      <c r="M73" s="27"/>
      <c r="N73" s="27"/>
      <c r="O73" s="35">
        <f>K73+L73+M73+N73</f>
        <v>0</v>
      </c>
      <c r="P73" s="29">
        <f>O73/J73</f>
        <v>0</v>
      </c>
      <c r="Q73" s="30"/>
    </row>
    <row r="74" spans="1:17" s="24" customFormat="1" ht="104.55" customHeight="1" x14ac:dyDescent="0.25">
      <c r="A74" s="25" t="s">
        <v>147</v>
      </c>
      <c r="B74" s="2" t="s">
        <v>228</v>
      </c>
      <c r="C74" s="47" t="s">
        <v>148</v>
      </c>
      <c r="D74" s="44" t="s">
        <v>149</v>
      </c>
      <c r="E74" s="40" t="s">
        <v>30</v>
      </c>
      <c r="F74" s="40" t="s">
        <v>31</v>
      </c>
      <c r="G74" s="33" t="s">
        <v>32</v>
      </c>
      <c r="H74" s="33" t="s">
        <v>150</v>
      </c>
      <c r="I74" s="33" t="s">
        <v>151</v>
      </c>
      <c r="J74" s="33">
        <v>1</v>
      </c>
      <c r="K74" s="144" t="s">
        <v>52</v>
      </c>
      <c r="L74" s="145"/>
      <c r="M74" s="145"/>
      <c r="N74" s="146"/>
      <c r="O74" s="35"/>
      <c r="P74" s="29"/>
      <c r="Q74" s="30"/>
    </row>
    <row r="75" spans="1:17" s="24" customFormat="1" ht="103.95" customHeight="1" x14ac:dyDescent="0.25">
      <c r="A75" s="25" t="s">
        <v>152</v>
      </c>
      <c r="B75" s="3" t="s">
        <v>153</v>
      </c>
      <c r="C75" s="47" t="s">
        <v>154</v>
      </c>
      <c r="D75" s="71" t="s">
        <v>155</v>
      </c>
      <c r="E75" s="40" t="s">
        <v>30</v>
      </c>
      <c r="F75" s="40" t="s">
        <v>31</v>
      </c>
      <c r="G75" s="33" t="s">
        <v>32</v>
      </c>
      <c r="H75" s="33" t="s">
        <v>156</v>
      </c>
      <c r="I75" s="33" t="s">
        <v>157</v>
      </c>
      <c r="J75" s="33">
        <v>8</v>
      </c>
      <c r="K75" s="27"/>
      <c r="L75" s="27"/>
      <c r="M75" s="27"/>
      <c r="N75" s="27"/>
      <c r="O75" s="35">
        <f>K75+L75+M75+N75</f>
        <v>0</v>
      </c>
      <c r="P75" s="29">
        <f>O75/J75</f>
        <v>0</v>
      </c>
      <c r="Q75" s="30"/>
    </row>
    <row r="76" spans="1:17" s="24" customFormat="1" ht="22.2" customHeight="1" x14ac:dyDescent="0.25">
      <c r="A76" s="25"/>
      <c r="B76" s="140" t="s">
        <v>36</v>
      </c>
      <c r="C76" s="141"/>
      <c r="D76" s="141"/>
      <c r="E76" s="141"/>
      <c r="F76" s="141"/>
      <c r="G76" s="142"/>
      <c r="H76" s="33"/>
      <c r="I76" s="33"/>
      <c r="J76" s="33"/>
      <c r="K76" s="27"/>
      <c r="L76" s="27"/>
      <c r="M76" s="27"/>
      <c r="N76" s="27"/>
      <c r="O76" s="35"/>
      <c r="P76" s="29"/>
      <c r="Q76" s="30"/>
    </row>
    <row r="77" spans="1:17" s="24" customFormat="1" ht="112.2" customHeight="1" x14ac:dyDescent="0.25">
      <c r="A77" s="25" t="s">
        <v>158</v>
      </c>
      <c r="B77" s="2" t="s">
        <v>159</v>
      </c>
      <c r="C77" s="47" t="s">
        <v>148</v>
      </c>
      <c r="D77" s="44" t="s">
        <v>149</v>
      </c>
      <c r="E77" s="40" t="s">
        <v>30</v>
      </c>
      <c r="F77" s="40" t="s">
        <v>31</v>
      </c>
      <c r="G77" s="33" t="s">
        <v>32</v>
      </c>
      <c r="H77" s="51" t="s">
        <v>160</v>
      </c>
      <c r="I77" s="51" t="s">
        <v>161</v>
      </c>
      <c r="J77" s="33">
        <v>2</v>
      </c>
      <c r="K77" s="27"/>
      <c r="L77" s="27"/>
      <c r="M77" s="27"/>
      <c r="N77" s="27"/>
      <c r="O77" s="35">
        <f>K77+L77+M77+N77</f>
        <v>0</v>
      </c>
      <c r="P77" s="29">
        <f>O77/J77</f>
        <v>0</v>
      </c>
      <c r="Q77" s="30"/>
    </row>
    <row r="78" spans="1:17" s="37" customFormat="1" ht="17.55" customHeight="1" x14ac:dyDescent="0.25">
      <c r="A78" s="25"/>
      <c r="B78" s="95" t="s">
        <v>36</v>
      </c>
      <c r="C78" s="96"/>
      <c r="D78" s="96"/>
      <c r="E78" s="96"/>
      <c r="F78" s="96"/>
      <c r="G78" s="97"/>
      <c r="H78" s="33"/>
      <c r="I78" s="33"/>
      <c r="J78" s="33"/>
      <c r="K78" s="27"/>
      <c r="L78" s="27"/>
      <c r="M78" s="27"/>
      <c r="N78" s="27"/>
      <c r="O78" s="35"/>
      <c r="P78" s="29"/>
      <c r="Q78" s="36"/>
    </row>
    <row r="79" spans="1:17" s="24" customFormat="1" ht="49.2" customHeight="1" x14ac:dyDescent="0.25">
      <c r="A79" s="25" t="s">
        <v>162</v>
      </c>
      <c r="B79" s="2" t="s">
        <v>163</v>
      </c>
      <c r="C79" s="47" t="s">
        <v>47</v>
      </c>
      <c r="D79" s="47" t="s">
        <v>226</v>
      </c>
      <c r="E79" s="40" t="s">
        <v>30</v>
      </c>
      <c r="F79" s="40" t="s">
        <v>31</v>
      </c>
      <c r="G79" s="33" t="s">
        <v>32</v>
      </c>
      <c r="H79" s="51" t="s">
        <v>206</v>
      </c>
      <c r="I79" s="51" t="s">
        <v>45</v>
      </c>
      <c r="J79" s="51">
        <v>14</v>
      </c>
      <c r="K79" s="147" t="s">
        <v>52</v>
      </c>
      <c r="L79" s="148"/>
      <c r="M79" s="148"/>
      <c r="N79" s="149"/>
      <c r="O79" s="72"/>
      <c r="P79" s="29">
        <f t="shared" ref="P79:P87" si="14">O79/J79</f>
        <v>0</v>
      </c>
      <c r="Q79" s="30"/>
    </row>
    <row r="80" spans="1:17" s="24" customFormat="1" ht="79.5" customHeight="1" x14ac:dyDescent="0.25">
      <c r="A80" s="25" t="s">
        <v>164</v>
      </c>
      <c r="B80" s="2" t="s">
        <v>165</v>
      </c>
      <c r="C80" s="47" t="s">
        <v>84</v>
      </c>
      <c r="D80" s="47" t="s">
        <v>226</v>
      </c>
      <c r="E80" s="40" t="s">
        <v>30</v>
      </c>
      <c r="F80" s="40" t="s">
        <v>31</v>
      </c>
      <c r="G80" s="33" t="s">
        <v>39</v>
      </c>
      <c r="H80" s="33" t="s">
        <v>208</v>
      </c>
      <c r="I80" s="33"/>
      <c r="J80" s="51">
        <v>1</v>
      </c>
      <c r="K80" s="150"/>
      <c r="L80" s="151"/>
      <c r="M80" s="151"/>
      <c r="N80" s="152"/>
      <c r="O80" s="45"/>
      <c r="P80" s="29">
        <f t="shared" si="14"/>
        <v>0</v>
      </c>
      <c r="Q80" s="30"/>
    </row>
    <row r="81" spans="1:17" s="24" customFormat="1" ht="210" customHeight="1" x14ac:dyDescent="0.25">
      <c r="A81" s="25" t="s">
        <v>167</v>
      </c>
      <c r="B81" s="38" t="s">
        <v>211</v>
      </c>
      <c r="C81" s="47" t="s">
        <v>168</v>
      </c>
      <c r="D81" s="44" t="s">
        <v>169</v>
      </c>
      <c r="E81" s="40" t="s">
        <v>30</v>
      </c>
      <c r="F81" s="40" t="s">
        <v>31</v>
      </c>
      <c r="G81" s="33" t="s">
        <v>32</v>
      </c>
      <c r="H81" s="33" t="s">
        <v>166</v>
      </c>
      <c r="I81" s="33"/>
      <c r="J81" s="33">
        <v>1</v>
      </c>
      <c r="K81" s="150"/>
      <c r="L81" s="151"/>
      <c r="M81" s="151"/>
      <c r="N81" s="152"/>
      <c r="O81" s="27"/>
      <c r="P81" s="29">
        <f t="shared" si="14"/>
        <v>0</v>
      </c>
      <c r="Q81" s="30"/>
    </row>
    <row r="82" spans="1:17" s="24" customFormat="1" ht="164.55" customHeight="1" x14ac:dyDescent="0.25">
      <c r="A82" s="25" t="s">
        <v>171</v>
      </c>
      <c r="B82" s="2" t="s">
        <v>172</v>
      </c>
      <c r="C82" s="47" t="s">
        <v>84</v>
      </c>
      <c r="D82" s="71" t="s">
        <v>173</v>
      </c>
      <c r="E82" s="40" t="s">
        <v>30</v>
      </c>
      <c r="F82" s="40" t="s">
        <v>31</v>
      </c>
      <c r="G82" s="27" t="s">
        <v>32</v>
      </c>
      <c r="H82" s="27" t="s">
        <v>67</v>
      </c>
      <c r="I82" s="27"/>
      <c r="J82" s="35">
        <v>1</v>
      </c>
      <c r="K82" s="150"/>
      <c r="L82" s="151"/>
      <c r="M82" s="151"/>
      <c r="N82" s="152"/>
      <c r="O82" s="27"/>
      <c r="P82" s="29">
        <f t="shared" si="14"/>
        <v>0</v>
      </c>
      <c r="Q82" s="30"/>
    </row>
    <row r="83" spans="1:17" s="24" customFormat="1" ht="132.75" customHeight="1" x14ac:dyDescent="0.25">
      <c r="A83" s="6" t="s">
        <v>174</v>
      </c>
      <c r="B83" s="2" t="s">
        <v>176</v>
      </c>
      <c r="C83" s="47" t="s">
        <v>84</v>
      </c>
      <c r="D83" s="47" t="s">
        <v>226</v>
      </c>
      <c r="E83" s="40" t="s">
        <v>30</v>
      </c>
      <c r="F83" s="40" t="s">
        <v>31</v>
      </c>
      <c r="G83" s="27" t="s">
        <v>32</v>
      </c>
      <c r="H83" s="27" t="s">
        <v>67</v>
      </c>
      <c r="I83" s="27"/>
      <c r="J83" s="35">
        <v>1</v>
      </c>
      <c r="K83" s="150"/>
      <c r="L83" s="151"/>
      <c r="M83" s="151"/>
      <c r="N83" s="152"/>
      <c r="O83" s="27"/>
      <c r="P83" s="29">
        <f t="shared" si="14"/>
        <v>0</v>
      </c>
      <c r="Q83" s="30"/>
    </row>
    <row r="84" spans="1:17" s="24" customFormat="1" ht="108.75" customHeight="1" x14ac:dyDescent="0.25">
      <c r="A84" s="6" t="s">
        <v>175</v>
      </c>
      <c r="B84" s="2" t="s">
        <v>178</v>
      </c>
      <c r="C84" s="47" t="s">
        <v>84</v>
      </c>
      <c r="D84" s="47" t="s">
        <v>226</v>
      </c>
      <c r="E84" s="40" t="s">
        <v>30</v>
      </c>
      <c r="F84" s="40" t="s">
        <v>31</v>
      </c>
      <c r="G84" s="27" t="s">
        <v>32</v>
      </c>
      <c r="H84" s="27" t="s">
        <v>67</v>
      </c>
      <c r="I84" s="27"/>
      <c r="J84" s="35">
        <v>1</v>
      </c>
      <c r="K84" s="150"/>
      <c r="L84" s="151"/>
      <c r="M84" s="151"/>
      <c r="N84" s="152"/>
      <c r="O84" s="27"/>
      <c r="P84" s="29">
        <f t="shared" si="14"/>
        <v>0</v>
      </c>
      <c r="Q84" s="30"/>
    </row>
    <row r="85" spans="1:17" s="24" customFormat="1" ht="109.2" x14ac:dyDescent="0.25">
      <c r="A85" s="25" t="s">
        <v>177</v>
      </c>
      <c r="B85" s="2" t="s">
        <v>180</v>
      </c>
      <c r="C85" s="47" t="s">
        <v>84</v>
      </c>
      <c r="D85" s="47" t="s">
        <v>226</v>
      </c>
      <c r="E85" s="40" t="s">
        <v>30</v>
      </c>
      <c r="F85" s="40" t="s">
        <v>31</v>
      </c>
      <c r="G85" s="27" t="s">
        <v>32</v>
      </c>
      <c r="H85" s="27" t="s">
        <v>181</v>
      </c>
      <c r="I85" s="27"/>
      <c r="J85" s="27">
        <v>1</v>
      </c>
      <c r="K85" s="150"/>
      <c r="L85" s="151"/>
      <c r="M85" s="151"/>
      <c r="N85" s="152"/>
      <c r="O85" s="27"/>
      <c r="P85" s="29">
        <f t="shared" si="14"/>
        <v>0</v>
      </c>
      <c r="Q85" s="30"/>
    </row>
    <row r="86" spans="1:17" s="24" customFormat="1" ht="70.95" customHeight="1" x14ac:dyDescent="0.25">
      <c r="A86" s="25" t="s">
        <v>214</v>
      </c>
      <c r="B86" s="2" t="s">
        <v>183</v>
      </c>
      <c r="C86" s="47" t="s">
        <v>84</v>
      </c>
      <c r="D86" s="47" t="s">
        <v>226</v>
      </c>
      <c r="E86" s="40" t="s">
        <v>30</v>
      </c>
      <c r="F86" s="40" t="s">
        <v>31</v>
      </c>
      <c r="G86" s="27" t="s">
        <v>32</v>
      </c>
      <c r="H86" s="27" t="s">
        <v>181</v>
      </c>
      <c r="I86" s="27"/>
      <c r="J86" s="35">
        <v>1</v>
      </c>
      <c r="K86" s="153"/>
      <c r="L86" s="154"/>
      <c r="M86" s="154"/>
      <c r="N86" s="155"/>
      <c r="O86" s="27"/>
      <c r="P86" s="29">
        <f t="shared" si="14"/>
        <v>0</v>
      </c>
      <c r="Q86" s="30"/>
    </row>
    <row r="87" spans="1:17" s="24" customFormat="1" ht="119.55" customHeight="1" x14ac:dyDescent="0.25">
      <c r="A87" s="25" t="s">
        <v>179</v>
      </c>
      <c r="B87" s="2" t="s">
        <v>185</v>
      </c>
      <c r="C87" s="47" t="s">
        <v>84</v>
      </c>
      <c r="D87" s="47" t="s">
        <v>226</v>
      </c>
      <c r="E87" s="40" t="s">
        <v>30</v>
      </c>
      <c r="F87" s="40" t="s">
        <v>31</v>
      </c>
      <c r="G87" s="27" t="s">
        <v>32</v>
      </c>
      <c r="H87" s="27" t="s">
        <v>186</v>
      </c>
      <c r="I87" s="27"/>
      <c r="J87" s="35">
        <v>4</v>
      </c>
      <c r="K87" s="27"/>
      <c r="L87" s="27"/>
      <c r="M87" s="27"/>
      <c r="N87" s="27"/>
      <c r="O87" s="35">
        <f>K87+L87+M87+N87</f>
        <v>0</v>
      </c>
      <c r="P87" s="29">
        <f t="shared" si="14"/>
        <v>0</v>
      </c>
      <c r="Q87" s="30"/>
    </row>
    <row r="88" spans="1:17" s="24" customFormat="1" ht="28.95" customHeight="1" x14ac:dyDescent="0.25">
      <c r="A88" s="25"/>
      <c r="B88" s="140" t="s">
        <v>36</v>
      </c>
      <c r="C88" s="141"/>
      <c r="D88" s="141"/>
      <c r="E88" s="141"/>
      <c r="F88" s="141"/>
      <c r="G88" s="142"/>
      <c r="H88" s="27"/>
      <c r="I88" s="27"/>
      <c r="J88" s="35"/>
      <c r="K88" s="27"/>
      <c r="L88" s="27"/>
      <c r="M88" s="27"/>
      <c r="N88" s="27"/>
      <c r="O88" s="35"/>
      <c r="P88" s="29"/>
      <c r="Q88" s="30"/>
    </row>
    <row r="89" spans="1:17" s="24" customFormat="1" ht="108" customHeight="1" x14ac:dyDescent="0.25">
      <c r="A89" s="25" t="s">
        <v>182</v>
      </c>
      <c r="B89" s="2" t="s">
        <v>224</v>
      </c>
      <c r="C89" s="47" t="s">
        <v>84</v>
      </c>
      <c r="D89" s="47" t="s">
        <v>226</v>
      </c>
      <c r="E89" s="40" t="s">
        <v>30</v>
      </c>
      <c r="F89" s="40" t="s">
        <v>31</v>
      </c>
      <c r="G89" s="27" t="s">
        <v>32</v>
      </c>
      <c r="H89" s="27" t="s">
        <v>170</v>
      </c>
      <c r="I89" s="27"/>
      <c r="J89" s="27">
        <v>4</v>
      </c>
      <c r="K89" s="45"/>
      <c r="L89" s="45"/>
      <c r="M89" s="45"/>
      <c r="N89" s="45"/>
      <c r="O89" s="35">
        <f t="shared" ref="O89:O99" si="15">K89+L89+M89+N89</f>
        <v>0</v>
      </c>
      <c r="P89" s="29">
        <f t="shared" ref="P89:P99" si="16">O89/J89</f>
        <v>0</v>
      </c>
      <c r="Q89" s="30"/>
    </row>
    <row r="90" spans="1:17" s="37" customFormat="1" ht="17.55" customHeight="1" x14ac:dyDescent="0.25">
      <c r="A90" s="25"/>
      <c r="B90" s="95" t="s">
        <v>36</v>
      </c>
      <c r="C90" s="96"/>
      <c r="D90" s="96"/>
      <c r="E90" s="96"/>
      <c r="F90" s="96"/>
      <c r="G90" s="97"/>
      <c r="H90" s="27"/>
      <c r="I90" s="27"/>
      <c r="J90" s="27"/>
      <c r="K90" s="45"/>
      <c r="L90" s="45"/>
      <c r="M90" s="45"/>
      <c r="N90" s="45"/>
      <c r="O90" s="35"/>
      <c r="P90" s="29"/>
      <c r="Q90" s="36"/>
    </row>
    <row r="91" spans="1:17" s="24" customFormat="1" ht="46.8" x14ac:dyDescent="0.25">
      <c r="A91" s="74" t="s">
        <v>184</v>
      </c>
      <c r="B91" s="2" t="s">
        <v>229</v>
      </c>
      <c r="C91" s="47" t="s">
        <v>84</v>
      </c>
      <c r="D91" s="47" t="s">
        <v>226</v>
      </c>
      <c r="E91" s="40" t="s">
        <v>30</v>
      </c>
      <c r="F91" s="40" t="s">
        <v>31</v>
      </c>
      <c r="G91" s="52" t="s">
        <v>32</v>
      </c>
      <c r="H91" s="27" t="s">
        <v>189</v>
      </c>
      <c r="I91" s="27"/>
      <c r="J91" s="35">
        <v>2</v>
      </c>
      <c r="K91" s="45"/>
      <c r="L91" s="45"/>
      <c r="M91" s="45"/>
      <c r="N91" s="45"/>
      <c r="O91" s="35">
        <f t="shared" si="15"/>
        <v>0</v>
      </c>
      <c r="P91" s="29">
        <f t="shared" si="16"/>
        <v>0</v>
      </c>
      <c r="Q91" s="30"/>
    </row>
    <row r="92" spans="1:17" s="37" customFormat="1" ht="17.55" customHeight="1" x14ac:dyDescent="0.25">
      <c r="A92" s="74"/>
      <c r="B92" s="95" t="s">
        <v>36</v>
      </c>
      <c r="C92" s="96"/>
      <c r="D92" s="96"/>
      <c r="E92" s="96"/>
      <c r="F92" s="96"/>
      <c r="G92" s="97"/>
      <c r="H92" s="27"/>
      <c r="I92" s="27"/>
      <c r="J92" s="27"/>
      <c r="K92" s="45"/>
      <c r="L92" s="45"/>
      <c r="M92" s="45"/>
      <c r="N92" s="45"/>
      <c r="O92" s="35"/>
      <c r="P92" s="29"/>
      <c r="Q92" s="36"/>
    </row>
    <row r="93" spans="1:17" s="24" customFormat="1" ht="46.8" x14ac:dyDescent="0.25">
      <c r="A93" s="25" t="s">
        <v>187</v>
      </c>
      <c r="B93" s="2" t="s">
        <v>191</v>
      </c>
      <c r="C93" s="47" t="s">
        <v>84</v>
      </c>
      <c r="D93" s="47" t="s">
        <v>226</v>
      </c>
      <c r="E93" s="40" t="s">
        <v>30</v>
      </c>
      <c r="F93" s="40" t="s">
        <v>31</v>
      </c>
      <c r="G93" s="27" t="s">
        <v>32</v>
      </c>
      <c r="H93" s="27" t="s">
        <v>181</v>
      </c>
      <c r="I93" s="27"/>
      <c r="J93" s="35">
        <v>1</v>
      </c>
      <c r="K93" s="45"/>
      <c r="L93" s="45"/>
      <c r="M93" s="45"/>
      <c r="N93" s="45"/>
      <c r="O93" s="35">
        <f t="shared" si="15"/>
        <v>0</v>
      </c>
      <c r="P93" s="29">
        <f t="shared" si="16"/>
        <v>0</v>
      </c>
      <c r="Q93" s="30"/>
    </row>
    <row r="94" spans="1:17" s="37" customFormat="1" ht="17.55" customHeight="1" x14ac:dyDescent="0.25">
      <c r="A94" s="25"/>
      <c r="B94" s="95" t="s">
        <v>36</v>
      </c>
      <c r="C94" s="96"/>
      <c r="D94" s="96"/>
      <c r="E94" s="96"/>
      <c r="F94" s="96"/>
      <c r="G94" s="97"/>
      <c r="H94" s="27"/>
      <c r="I94" s="27"/>
      <c r="J94" s="27"/>
      <c r="K94" s="45"/>
      <c r="L94" s="45"/>
      <c r="M94" s="45"/>
      <c r="N94" s="45"/>
      <c r="O94" s="35"/>
      <c r="P94" s="29"/>
      <c r="Q94" s="36"/>
    </row>
    <row r="95" spans="1:17" s="24" customFormat="1" ht="115.5" customHeight="1" x14ac:dyDescent="0.25">
      <c r="A95" s="25" t="s">
        <v>188</v>
      </c>
      <c r="B95" s="2" t="s">
        <v>230</v>
      </c>
      <c r="C95" s="47" t="s">
        <v>84</v>
      </c>
      <c r="D95" s="47" t="s">
        <v>226</v>
      </c>
      <c r="E95" s="40" t="s">
        <v>30</v>
      </c>
      <c r="F95" s="40" t="s">
        <v>31</v>
      </c>
      <c r="G95" s="27" t="s">
        <v>32</v>
      </c>
      <c r="H95" s="27" t="s">
        <v>193</v>
      </c>
      <c r="I95" s="27"/>
      <c r="J95" s="27">
        <v>1</v>
      </c>
      <c r="K95" s="45"/>
      <c r="L95" s="45"/>
      <c r="M95" s="45"/>
      <c r="N95" s="45"/>
      <c r="O95" s="35">
        <f t="shared" si="15"/>
        <v>0</v>
      </c>
      <c r="P95" s="29">
        <f t="shared" si="16"/>
        <v>0</v>
      </c>
      <c r="Q95" s="30"/>
    </row>
    <row r="96" spans="1:17" s="37" customFormat="1" ht="17.55" customHeight="1" x14ac:dyDescent="0.25">
      <c r="A96" s="25"/>
      <c r="B96" s="95" t="s">
        <v>36</v>
      </c>
      <c r="C96" s="96"/>
      <c r="D96" s="96"/>
      <c r="E96" s="96"/>
      <c r="F96" s="96"/>
      <c r="G96" s="97"/>
      <c r="H96" s="27"/>
      <c r="I96" s="27"/>
      <c r="J96" s="27"/>
      <c r="K96" s="45"/>
      <c r="L96" s="45"/>
      <c r="M96" s="45"/>
      <c r="N96" s="45"/>
      <c r="O96" s="35"/>
      <c r="P96" s="29"/>
      <c r="Q96" s="36"/>
    </row>
    <row r="97" spans="1:17" s="24" customFormat="1" ht="66" customHeight="1" x14ac:dyDescent="0.25">
      <c r="A97" s="25" t="s">
        <v>215</v>
      </c>
      <c r="B97" s="2" t="s">
        <v>195</v>
      </c>
      <c r="C97" s="47" t="s">
        <v>84</v>
      </c>
      <c r="D97" s="47" t="s">
        <v>226</v>
      </c>
      <c r="E97" s="40" t="s">
        <v>30</v>
      </c>
      <c r="F97" s="40" t="s">
        <v>31</v>
      </c>
      <c r="G97" s="27" t="s">
        <v>32</v>
      </c>
      <c r="H97" s="27" t="s">
        <v>193</v>
      </c>
      <c r="I97" s="27"/>
      <c r="J97" s="27">
        <v>7</v>
      </c>
      <c r="K97" s="45"/>
      <c r="L97" s="45"/>
      <c r="M97" s="45"/>
      <c r="N97" s="45"/>
      <c r="O97" s="35">
        <f t="shared" si="15"/>
        <v>0</v>
      </c>
      <c r="P97" s="29">
        <f t="shared" si="16"/>
        <v>0</v>
      </c>
      <c r="Q97" s="30"/>
    </row>
    <row r="98" spans="1:17" s="37" customFormat="1" ht="17.55" customHeight="1" x14ac:dyDescent="0.25">
      <c r="A98" s="25"/>
      <c r="B98" s="95" t="s">
        <v>36</v>
      </c>
      <c r="C98" s="96"/>
      <c r="D98" s="96"/>
      <c r="E98" s="96"/>
      <c r="F98" s="96"/>
      <c r="G98" s="97"/>
      <c r="H98" s="27"/>
      <c r="I98" s="27"/>
      <c r="J98" s="27"/>
      <c r="K98" s="45"/>
      <c r="L98" s="45"/>
      <c r="M98" s="45"/>
      <c r="N98" s="45"/>
      <c r="O98" s="35"/>
      <c r="P98" s="29"/>
      <c r="Q98" s="36"/>
    </row>
    <row r="99" spans="1:17" s="24" customFormat="1" ht="162.75" customHeight="1" x14ac:dyDescent="0.25">
      <c r="A99" s="74" t="s">
        <v>190</v>
      </c>
      <c r="B99" s="2" t="s">
        <v>196</v>
      </c>
      <c r="C99" s="47" t="s">
        <v>84</v>
      </c>
      <c r="D99" s="47" t="s">
        <v>226</v>
      </c>
      <c r="E99" s="40" t="s">
        <v>30</v>
      </c>
      <c r="F99" s="40" t="s">
        <v>31</v>
      </c>
      <c r="G99" s="27" t="s">
        <v>32</v>
      </c>
      <c r="H99" s="27" t="s">
        <v>207</v>
      </c>
      <c r="I99" s="27"/>
      <c r="J99" s="27">
        <v>90</v>
      </c>
      <c r="K99" s="45"/>
      <c r="L99" s="45"/>
      <c r="M99" s="45"/>
      <c r="N99" s="45"/>
      <c r="O99" s="35">
        <f t="shared" si="15"/>
        <v>0</v>
      </c>
      <c r="P99" s="29">
        <f t="shared" si="16"/>
        <v>0</v>
      </c>
      <c r="Q99" s="30"/>
    </row>
    <row r="100" spans="1:17" s="37" customFormat="1" ht="17.55" customHeight="1" x14ac:dyDescent="0.25">
      <c r="A100" s="25"/>
      <c r="B100" s="95" t="s">
        <v>36</v>
      </c>
      <c r="C100" s="96"/>
      <c r="D100" s="96"/>
      <c r="E100" s="96"/>
      <c r="F100" s="96"/>
      <c r="G100" s="97"/>
      <c r="H100" s="27"/>
      <c r="I100" s="27"/>
      <c r="J100" s="27"/>
      <c r="K100" s="45"/>
      <c r="L100" s="45"/>
      <c r="M100" s="45"/>
      <c r="N100" s="45"/>
      <c r="O100" s="45"/>
      <c r="P100" s="34"/>
      <c r="Q100" s="36"/>
    </row>
    <row r="101" spans="1:17" s="24" customFormat="1" ht="62.4" x14ac:dyDescent="0.3">
      <c r="A101" s="75" t="s">
        <v>192</v>
      </c>
      <c r="B101" s="2" t="s">
        <v>198</v>
      </c>
      <c r="C101" s="59" t="s">
        <v>199</v>
      </c>
      <c r="D101" s="3" t="s">
        <v>197</v>
      </c>
      <c r="E101" s="42" t="s">
        <v>30</v>
      </c>
      <c r="F101" s="42" t="s">
        <v>31</v>
      </c>
      <c r="G101" s="35"/>
      <c r="H101" s="35" t="s">
        <v>212</v>
      </c>
      <c r="I101" s="27"/>
      <c r="J101" s="27">
        <v>1</v>
      </c>
      <c r="K101" s="45"/>
      <c r="L101" s="45"/>
      <c r="M101" s="45"/>
      <c r="N101" s="45"/>
      <c r="O101" s="35">
        <f t="shared" ref="O101" si="17">K101+L101+M101+N101</f>
        <v>0</v>
      </c>
      <c r="P101" s="29">
        <f t="shared" ref="P101" si="18">O101/J101</f>
        <v>0</v>
      </c>
      <c r="Q101" s="30"/>
    </row>
    <row r="102" spans="1:17" s="37" customFormat="1" ht="17.55" customHeight="1" x14ac:dyDescent="0.25">
      <c r="A102" s="25"/>
      <c r="B102" s="95" t="s">
        <v>36</v>
      </c>
      <c r="C102" s="96"/>
      <c r="D102" s="96"/>
      <c r="E102" s="96"/>
      <c r="F102" s="96"/>
      <c r="G102" s="97"/>
      <c r="H102" s="27"/>
      <c r="I102" s="27"/>
      <c r="J102" s="27"/>
      <c r="K102" s="45"/>
      <c r="L102" s="45"/>
      <c r="M102" s="45"/>
      <c r="N102" s="45"/>
      <c r="O102" s="45"/>
      <c r="P102" s="34"/>
      <c r="Q102" s="36"/>
    </row>
    <row r="103" spans="1:17" s="24" customFormat="1" ht="62.4" x14ac:dyDescent="0.25">
      <c r="A103" s="75" t="s">
        <v>194</v>
      </c>
      <c r="B103" s="2" t="s">
        <v>200</v>
      </c>
      <c r="C103" s="2" t="s">
        <v>84</v>
      </c>
      <c r="D103" s="2" t="s">
        <v>201</v>
      </c>
      <c r="E103" s="42" t="s">
        <v>30</v>
      </c>
      <c r="F103" s="42" t="s">
        <v>31</v>
      </c>
      <c r="G103" s="35" t="s">
        <v>32</v>
      </c>
      <c r="H103" s="35" t="s">
        <v>223</v>
      </c>
      <c r="I103" s="35"/>
      <c r="J103" s="36">
        <v>5</v>
      </c>
      <c r="K103" s="45"/>
      <c r="L103" s="45"/>
      <c r="M103" s="45"/>
      <c r="N103" s="45"/>
      <c r="O103" s="35">
        <f t="shared" ref="O103" si="19">K103+L103+M103+N103</f>
        <v>0</v>
      </c>
      <c r="P103" s="29">
        <f t="shared" ref="P103" si="20">O103/J103</f>
        <v>0</v>
      </c>
      <c r="Q103" s="30"/>
    </row>
    <row r="104" spans="1:17" s="37" customFormat="1" ht="17.55" customHeight="1" x14ac:dyDescent="0.25">
      <c r="A104" s="25"/>
      <c r="B104" s="95" t="s">
        <v>36</v>
      </c>
      <c r="C104" s="96"/>
      <c r="D104" s="96"/>
      <c r="E104" s="96"/>
      <c r="F104" s="96"/>
      <c r="G104" s="97"/>
      <c r="H104" s="27"/>
      <c r="I104" s="27"/>
      <c r="J104" s="27"/>
      <c r="K104" s="45"/>
      <c r="L104" s="45"/>
      <c r="M104" s="45"/>
      <c r="N104" s="45"/>
      <c r="O104" s="45"/>
      <c r="P104" s="34"/>
      <c r="Q104" s="36"/>
    </row>
    <row r="105" spans="1:17" s="37" customFormat="1" ht="17.55" customHeight="1" x14ac:dyDescent="0.25">
      <c r="A105" s="76"/>
      <c r="B105" s="4"/>
      <c r="C105" s="5"/>
      <c r="D105" s="5"/>
      <c r="E105" s="5"/>
      <c r="F105" s="5"/>
      <c r="G105" s="5"/>
      <c r="H105" s="73"/>
      <c r="I105" s="73"/>
      <c r="J105" s="73"/>
      <c r="K105" s="12"/>
      <c r="L105" s="12"/>
      <c r="M105" s="12"/>
      <c r="N105" s="12"/>
      <c r="O105" s="12"/>
      <c r="P105" s="13"/>
    </row>
    <row r="106" spans="1:17" ht="15.6" customHeight="1" x14ac:dyDescent="0.25">
      <c r="A106" s="77"/>
      <c r="B106" s="77"/>
      <c r="C106" s="77"/>
      <c r="D106" s="77"/>
      <c r="E106" s="77"/>
      <c r="F106" s="73"/>
      <c r="L106" s="12"/>
      <c r="M106" s="12"/>
      <c r="N106" s="12"/>
      <c r="O106" s="12"/>
    </row>
    <row r="107" spans="1:17" ht="46.95" customHeight="1" x14ac:dyDescent="0.3">
      <c r="A107" s="77"/>
      <c r="B107" s="73" t="s">
        <v>213</v>
      </c>
      <c r="C107" s="77"/>
      <c r="D107" s="77"/>
      <c r="E107" s="77"/>
      <c r="F107" s="10"/>
      <c r="G107" s="138" t="s">
        <v>202</v>
      </c>
      <c r="H107" s="138"/>
      <c r="I107" s="138"/>
      <c r="J107" s="138"/>
      <c r="L107" s="12"/>
      <c r="M107" s="12"/>
      <c r="N107" s="12"/>
      <c r="O107" s="12"/>
    </row>
    <row r="108" spans="1:17" ht="15.6" x14ac:dyDescent="0.3">
      <c r="A108" s="77"/>
      <c r="B108" s="77"/>
      <c r="C108" s="77"/>
      <c r="D108" s="77"/>
      <c r="E108" s="77"/>
      <c r="F108" s="10"/>
      <c r="L108" s="12"/>
      <c r="M108" s="12"/>
      <c r="N108" s="12"/>
      <c r="O108" s="12"/>
    </row>
    <row r="109" spans="1:17" ht="15.6" x14ac:dyDescent="0.3">
      <c r="A109" s="7"/>
      <c r="B109" s="79"/>
      <c r="C109" s="80"/>
      <c r="D109" s="10"/>
      <c r="E109" s="10"/>
      <c r="F109" s="10"/>
      <c r="G109" s="10"/>
      <c r="H109" s="11"/>
      <c r="I109" s="12"/>
      <c r="J109" s="12"/>
      <c r="K109" s="12"/>
      <c r="L109" s="12"/>
      <c r="M109" s="12"/>
      <c r="N109" s="12"/>
      <c r="O109" s="12"/>
    </row>
    <row r="110" spans="1:17" ht="15.6" x14ac:dyDescent="0.3">
      <c r="A110" s="7"/>
      <c r="B110" s="8"/>
      <c r="C110" s="9"/>
      <c r="D110" s="10"/>
      <c r="E110" s="10"/>
      <c r="F110" s="10"/>
      <c r="G110" s="10"/>
      <c r="H110" s="73"/>
      <c r="I110" s="73"/>
      <c r="J110" s="73"/>
      <c r="K110" s="12"/>
      <c r="L110" s="12"/>
      <c r="M110" s="12"/>
      <c r="N110" s="12"/>
      <c r="O110" s="12"/>
    </row>
    <row r="111" spans="1:17" ht="15.6" x14ac:dyDescent="0.3">
      <c r="A111" s="139" t="s">
        <v>203</v>
      </c>
      <c r="B111" s="139"/>
      <c r="C111" s="139"/>
      <c r="D111" s="139"/>
      <c r="E111" s="139"/>
      <c r="F111" s="10"/>
      <c r="G111" s="10"/>
      <c r="H111" s="20"/>
      <c r="I111" s="21"/>
      <c r="J111" s="21"/>
      <c r="K111" s="12"/>
      <c r="L111" s="12"/>
      <c r="M111" s="12"/>
      <c r="N111" s="12"/>
      <c r="O111" s="12"/>
    </row>
    <row r="112" spans="1:17" ht="15.6" x14ac:dyDescent="0.3">
      <c r="A112" s="81" t="s">
        <v>204</v>
      </c>
      <c r="B112" s="8"/>
      <c r="C112" s="9"/>
      <c r="D112" s="10"/>
      <c r="E112" s="10"/>
      <c r="F112" s="10"/>
      <c r="G112" s="10"/>
      <c r="H112" s="82"/>
      <c r="I112" s="83"/>
      <c r="J112" s="84"/>
      <c r="K112" s="12"/>
      <c r="L112" s="12"/>
      <c r="M112" s="12"/>
      <c r="N112" s="12"/>
      <c r="O112" s="12"/>
    </row>
    <row r="113" spans="1:15" ht="15.6" x14ac:dyDescent="0.3">
      <c r="A113" s="7"/>
      <c r="B113" s="8"/>
      <c r="C113" s="9"/>
      <c r="D113" s="10"/>
      <c r="E113" s="10"/>
      <c r="F113" s="10"/>
      <c r="G113" s="10"/>
      <c r="H113" s="82"/>
      <c r="I113" s="83"/>
      <c r="J113" s="84"/>
      <c r="K113" s="12"/>
      <c r="L113" s="12"/>
      <c r="M113" s="12"/>
      <c r="N113" s="12"/>
      <c r="O113" s="12"/>
    </row>
    <row r="114" spans="1:15" ht="15.6" x14ac:dyDescent="0.3">
      <c r="A114" s="7"/>
      <c r="B114" s="8"/>
      <c r="C114" s="9"/>
      <c r="D114" s="10"/>
      <c r="E114" s="10"/>
      <c r="F114" s="10"/>
      <c r="G114" s="10"/>
      <c r="H114" s="85"/>
      <c r="I114" s="86"/>
      <c r="J114" s="87"/>
      <c r="K114" s="12"/>
      <c r="L114" s="12"/>
      <c r="M114" s="12"/>
      <c r="N114" s="12"/>
      <c r="O114" s="12"/>
    </row>
    <row r="115" spans="1:15" ht="15.6" x14ac:dyDescent="0.3">
      <c r="A115" s="7"/>
      <c r="B115" s="8"/>
      <c r="C115" s="9"/>
      <c r="D115" s="10"/>
      <c r="E115" s="10"/>
      <c r="F115" s="10"/>
      <c r="G115" s="10"/>
      <c r="H115" s="85"/>
      <c r="I115" s="86"/>
      <c r="J115" s="87"/>
      <c r="K115" s="12"/>
      <c r="L115" s="12"/>
      <c r="M115" s="12"/>
      <c r="N115" s="12"/>
      <c r="O115" s="12"/>
    </row>
  </sheetData>
  <autoFilter ref="A8:K104" xr:uid="{00000000-0009-0000-0000-000000000000}">
    <filterColumn colId="4" showButton="0"/>
    <filterColumn colId="5" showButton="0"/>
  </autoFilter>
  <mergeCells count="95">
    <mergeCell ref="K74:N74"/>
    <mergeCell ref="K31:N31"/>
    <mergeCell ref="K28:N28"/>
    <mergeCell ref="K34:N34"/>
    <mergeCell ref="K41:N41"/>
    <mergeCell ref="K48:N48"/>
    <mergeCell ref="G107:J107"/>
    <mergeCell ref="A111:E111"/>
    <mergeCell ref="B76:G76"/>
    <mergeCell ref="B88:G88"/>
    <mergeCell ref="L4:N4"/>
    <mergeCell ref="K68:N68"/>
    <mergeCell ref="K79:N86"/>
    <mergeCell ref="C31:C32"/>
    <mergeCell ref="D31:D32"/>
    <mergeCell ref="H31:H32"/>
    <mergeCell ref="C34:C35"/>
    <mergeCell ref="D34:D35"/>
    <mergeCell ref="C15:C17"/>
    <mergeCell ref="C28:C29"/>
    <mergeCell ref="D28:D29"/>
    <mergeCell ref="B100:G100"/>
    <mergeCell ref="B102:G102"/>
    <mergeCell ref="B104:G104"/>
    <mergeCell ref="B90:G90"/>
    <mergeCell ref="B92:G92"/>
    <mergeCell ref="B94:G94"/>
    <mergeCell ref="B96:G96"/>
    <mergeCell ref="B98:G98"/>
    <mergeCell ref="A8:A9"/>
    <mergeCell ref="D8:D9"/>
    <mergeCell ref="B10:Q10"/>
    <mergeCell ref="B26:Q26"/>
    <mergeCell ref="B55:Q55"/>
    <mergeCell ref="B27:G27"/>
    <mergeCell ref="B8:B9"/>
    <mergeCell ref="B11:G11"/>
    <mergeCell ref="D12:D13"/>
    <mergeCell ref="K23:N23"/>
    <mergeCell ref="B54:G54"/>
    <mergeCell ref="B50:G50"/>
    <mergeCell ref="H28:H30"/>
    <mergeCell ref="B52:G52"/>
    <mergeCell ref="B43:G43"/>
    <mergeCell ref="H34:H39"/>
    <mergeCell ref="H59:H65"/>
    <mergeCell ref="K64:N65"/>
    <mergeCell ref="H41:H46"/>
    <mergeCell ref="B38:G38"/>
    <mergeCell ref="K57:N57"/>
    <mergeCell ref="H56:H57"/>
    <mergeCell ref="B58:Q58"/>
    <mergeCell ref="B56:G56"/>
    <mergeCell ref="K61:N61"/>
    <mergeCell ref="H48:H54"/>
    <mergeCell ref="B47:G47"/>
    <mergeCell ref="D64:D65"/>
    <mergeCell ref="E64:E65"/>
    <mergeCell ref="F64:F65"/>
    <mergeCell ref="B63:G63"/>
    <mergeCell ref="C41:C42"/>
    <mergeCell ref="H68:H71"/>
    <mergeCell ref="B66:Q66"/>
    <mergeCell ref="B70:G70"/>
    <mergeCell ref="B72:G72"/>
    <mergeCell ref="B67:G67"/>
    <mergeCell ref="B78:G78"/>
    <mergeCell ref="G12:G13"/>
    <mergeCell ref="B30:G30"/>
    <mergeCell ref="B25:G25"/>
    <mergeCell ref="B36:G36"/>
    <mergeCell ref="D15:D17"/>
    <mergeCell ref="B40:G40"/>
    <mergeCell ref="B45:G45"/>
    <mergeCell ref="B59:G59"/>
    <mergeCell ref="B60:G60"/>
    <mergeCell ref="B33:G33"/>
    <mergeCell ref="D41:D42"/>
    <mergeCell ref="C48:C49"/>
    <mergeCell ref="D48:D49"/>
    <mergeCell ref="C64:C65"/>
    <mergeCell ref="K20:N20"/>
    <mergeCell ref="B22:G22"/>
    <mergeCell ref="K24:N24"/>
    <mergeCell ref="H11:H24"/>
    <mergeCell ref="B14:G14"/>
    <mergeCell ref="C12:C13"/>
    <mergeCell ref="B19:G19"/>
    <mergeCell ref="C6:L6"/>
    <mergeCell ref="H8:H9"/>
    <mergeCell ref="E8:G8"/>
    <mergeCell ref="C8:C9"/>
    <mergeCell ref="J8:J9"/>
    <mergeCell ref="K8:Q8"/>
    <mergeCell ref="I8:I9"/>
  </mergeCells>
  <pageMargins left="0.23622047244094491" right="0" top="0.39370078740157483" bottom="0.19685039370078741" header="0.31496062992125984" footer="0.31496062992125984"/>
  <pageSetup paperSize="9" scale="73" fitToHeight="0" orientation="landscape" r:id="rId1"/>
  <headerFooter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048be11-5002-450c-8e3b-782732941017">
      <Terms xmlns="http://schemas.microsoft.com/office/infopath/2007/PartnerControls"/>
    </lcf76f155ced4ddcb4097134ff3c332f>
    <TaxCatchAll xmlns="f7e7d789-9268-4b55-8873-a73e5b415d66" xsi:nil="true"/>
    <SharedWithUsers xmlns="f7e7d789-9268-4b55-8873-a73e5b415d66">
      <UserInfo>
        <DisplayName>Jevgēnija Butņicka</DisplayName>
        <AccountId>18</AccountId>
        <AccountType/>
      </UserInfo>
      <UserInfo>
        <DisplayName>Ilze Jureviča</DisplayName>
        <AccountId>37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667AD451B437284393D39498E788D012" ma:contentTypeVersion="16" ma:contentTypeDescription="Izveidot jaunu dokumentu." ma:contentTypeScope="" ma:versionID="eb118a2c589208f0e20fd95cd73f1a77">
  <xsd:schema xmlns:xsd="http://www.w3.org/2001/XMLSchema" xmlns:xs="http://www.w3.org/2001/XMLSchema" xmlns:p="http://schemas.microsoft.com/office/2006/metadata/properties" xmlns:ns2="2048be11-5002-450c-8e3b-782732941017" xmlns:ns3="f7e7d789-9268-4b55-8873-a73e5b415d66" targetNamespace="http://schemas.microsoft.com/office/2006/metadata/properties" ma:root="true" ma:fieldsID="9e5dcbc519a2436c3eae95d94feb4bd8" ns2:_="" ns3:_="">
    <xsd:import namespace="2048be11-5002-450c-8e3b-782732941017"/>
    <xsd:import namespace="f7e7d789-9268-4b55-8873-a73e5b415d6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48be11-5002-450c-8e3b-7827329410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e7d789-9268-4b55-8873-a73e5b415d66"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14" nillable="true" ma:displayName="Taxonomy Catch All Column" ma:hidden="true" ma:list="{c648655c-5c52-4057-8b3e-ccfd248cba54}" ma:internalName="TaxCatchAll" ma:showField="CatchAllData" ma:web="f7e7d789-9268-4b55-8873-a73e5b415d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EAD773-6712-4EE0-8CB1-4F135560067C}">
  <ds:schemaRefs>
    <ds:schemaRef ds:uri="http://schemas.microsoft.com/office/2006/metadata/properties"/>
    <ds:schemaRef ds:uri="http://schemas.microsoft.com/office/infopath/2007/PartnerControls"/>
    <ds:schemaRef ds:uri="2048be11-5002-450c-8e3b-782732941017"/>
    <ds:schemaRef ds:uri="f7e7d789-9268-4b55-8873-a73e5b415d66"/>
  </ds:schemaRefs>
</ds:datastoreItem>
</file>

<file path=customXml/itemProps2.xml><?xml version="1.0" encoding="utf-8"?>
<ds:datastoreItem xmlns:ds="http://schemas.openxmlformats.org/officeDocument/2006/customXml" ds:itemID="{4D67622F-1946-4228-8281-9C7D3CAD40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48be11-5002-450c-8e3b-782732941017"/>
    <ds:schemaRef ds:uri="f7e7d789-9268-4b55-8873-a73e5b415d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0C073F1-D980-4DFB-AD2D-F42C33D108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1</vt:i4>
      </vt:variant>
      <vt:variant>
        <vt:lpstr>Diapazoni ar nosaukumiem</vt:lpstr>
      </vt:variant>
      <vt:variant>
        <vt:i4>3</vt:i4>
      </vt:variant>
    </vt:vector>
  </HeadingPairs>
  <TitlesOfParts>
    <vt:vector size="4" baseType="lpstr">
      <vt:lpstr>darba plāns_vb</vt:lpstr>
      <vt:lpstr>'darba plāns_vb'!_ftn1</vt:lpstr>
      <vt:lpstr>'darba plāns_vb'!_ftn2</vt:lpstr>
      <vt:lpstr>'darba plāns_vb'!Drukāt_virsrakstus</vt:lpstr>
    </vt:vector>
  </TitlesOfParts>
  <Manager/>
  <Company>RPR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evita</dc:creator>
  <cp:keywords/>
  <dc:description/>
  <cp:lastModifiedBy>Lietotajs</cp:lastModifiedBy>
  <cp:revision/>
  <cp:lastPrinted>2025-01-29T12:32:15Z</cp:lastPrinted>
  <dcterms:created xsi:type="dcterms:W3CDTF">2010-06-30T11:11:31Z</dcterms:created>
  <dcterms:modified xsi:type="dcterms:W3CDTF">2025-01-29T12:32:45Z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0x010100667AD451B437284393D39498E788D012</vt:lpwstr>
  </property>
  <property fmtid="{D5CDD505-2E9C-101B-9397-08002B2CF9AE}" pid="3" name="MediaServiceImageTags">
    <vt:lpwstr/>
  </property>
</Properties>
</file>